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Full" sheetId="2" r:id="rId5"/>
    <sheet state="visible" name="1. Mics" sheetId="3" r:id="rId6"/>
    <sheet state="visible" name="2. Cases" sheetId="4" r:id="rId7"/>
    <sheet state="visible" name="3. IEM" sheetId="5" r:id="rId8"/>
    <sheet state="visible" name="4. Lights" sheetId="6" r:id="rId9"/>
    <sheet state="visible" name="5. AV" sheetId="7" r:id="rId10"/>
    <sheet state="visible" name="6. Inst" sheetId="8" r:id="rId11"/>
    <sheet state="visible" name="7. Misc" sheetId="9" r:id="rId12"/>
    <sheet state="visible" name="8. Cam" sheetId="10" r:id="rId13"/>
    <sheet state="visible" name="9. Hearing" sheetId="11" r:id="rId14"/>
  </sheets>
  <definedNames/>
  <calcPr/>
</workbook>
</file>

<file path=xl/sharedStrings.xml><?xml version="1.0" encoding="utf-8"?>
<sst xmlns="http://schemas.openxmlformats.org/spreadsheetml/2006/main" count="731" uniqueCount="223">
  <si>
    <t>Item</t>
  </si>
  <si>
    <t>Package Price
40% off retail</t>
  </si>
  <si>
    <t>Current Retail 
Sale Price</t>
  </si>
  <si>
    <t>Thrive Church's 
Individual Price 
33% off sale price
For one unit</t>
  </si>
  <si>
    <t>Units</t>
  </si>
  <si>
    <t>Retail Sale Total
(price x units)</t>
  </si>
  <si>
    <t>Thrive's Total
(price x units)</t>
  </si>
  <si>
    <t>Condition Notes</t>
  </si>
  <si>
    <t>Images</t>
  </si>
  <si>
    <t>Display Picture</t>
  </si>
  <si>
    <t>1. WIRELESS MIC COMPLETE SYSTEM</t>
  </si>
  <si>
    <t xml:space="preserve">https://drive.google.com/uc?id=1BXsi2But2ZAOIn36lhrIUXW3hrrftNWi&amp;export=view
</t>
  </si>
  <si>
    <r>
      <rPr>
        <color rgb="FF1155CC"/>
        <sz val="10.0"/>
        <u/>
      </rPr>
      <t xml:space="preserve">Sennheiser EW 100 G4-835-S 
</t>
    </r>
    <r>
      <rPr>
        <sz val="10.0"/>
      </rPr>
      <t>EM 100 G3 True Diversity Receiver
EM 100 G4 Rackmount Receiver
SKM 100 G4 Handheld Transmitter
MMD 835-1 Microphone Head (835-S variants only)
Rackmount Set
MZQ 1 Microphone Clip
Power Supply
2 AA Batteries
2 Rod Antennas</t>
    </r>
  </si>
  <si>
    <t>Unused- New</t>
  </si>
  <si>
    <t>Actual Images</t>
  </si>
  <si>
    <t>https://drive.google.com/uc?id=1gZ_l6sbiajS8sLYAEJf_5VZbQ093Cfyh&amp;export=view</t>
  </si>
  <si>
    <t>Sennheiser L2015 Charging Station</t>
  </si>
  <si>
    <t>5 unopened new
1 used, like-new
(3 listed in wireless mic &amp; 3 listed in wireless IEM)</t>
  </si>
  <si>
    <t>Actual Image</t>
  </si>
  <si>
    <t>https://drive.google.com/uc?id=1n_o4PLIIRSz-YXA1GxhZqwgRTaP9xI6I&amp;export=view</t>
  </si>
  <si>
    <t>Sennheiser NT3-1-US 12V 2.5A Power Supply</t>
  </si>
  <si>
    <t>1 unopened new
1 used, like-new</t>
  </si>
  <si>
    <t xml:space="preserve">https://drive.google.com/uc?id=1E5nLLjkjd7mRFPw-yKOwMaiwSVTJLXiC&amp;export=view
</t>
  </si>
  <si>
    <t>Sennheiser LA 2 Charging Adapter</t>
  </si>
  <si>
    <t>5 unopened
1 used, like-new</t>
  </si>
  <si>
    <t>https://drive.google.com/uc?id=17DkY6dGJvEN4eWuWbR01rczU3lrcGa45&amp;export=view</t>
  </si>
  <si>
    <t>2. TOURING CASES PACKAGE</t>
  </si>
  <si>
    <t xml:space="preserve">https://drive.google.com/uc?id=1UTLryHJGgZ7aITxk_mKA6vhVGyLEtlbC&amp;export=view
</t>
  </si>
  <si>
    <r>
      <rPr>
        <sz val="10.0"/>
      </rPr>
      <t xml:space="preserve"> </t>
    </r>
    <r>
      <rPr>
        <color rgb="FF1155CC"/>
        <sz val="10.0"/>
        <u/>
      </rPr>
      <t>Gator G-TOUR SPKR-2K12 ATA Wood Transporter Case for Two QSC K12 Speakers</t>
    </r>
    <r>
      <rPr>
        <sz val="10.0"/>
      </rPr>
      <t xml:space="preserve"> 
Accessory compartment for cables and connectors.
G-Tour style case designed to fit (2) QSC K12 loudspeakers
Rugged plywood construction with laminated exterior and aluminum valance
PE internal padding &amp; EVA foam divider keeps speakers secure during transport
Built in accessory storage compartment inside divider
Red recessed twist latches and spring-loaded rubber gripped handles
(4) 3" casters (2 locking)
Two 14.5 x 15 x 24in internal compartments to hold each speaker. Interior dimensions list individual compartment for (1) speaker.</t>
    </r>
  </si>
  <si>
    <t>Unopened new</t>
  </si>
  <si>
    <t>https://drive.google.com/uc?id=1wtnso_QRChb-zI-SMxT6eNq6gt-ILRRK&amp;export=view</t>
  </si>
  <si>
    <t>Gator GTSA-KEY88D TSA Series Keyboard Case</t>
  </si>
  <si>
    <t>Used, light signs of use</t>
  </si>
  <si>
    <t>https://drive.google.com/uc?id=1njaYRn-kj7ZP8A_q4zmFh6DaU1_m3LTX&amp;export=view</t>
  </si>
  <si>
    <r>
      <rPr>
        <color rgb="FF1155CC"/>
        <sz val="10.0"/>
        <u/>
      </rPr>
      <t>Gator GP-FUSION16 5-piece Fusion Set Drum Bags</t>
    </r>
    <r>
      <rPr>
        <sz val="10.0"/>
      </rPr>
      <t xml:space="preserve"> 
22" x 18" bass drum bag
10" x 9" tom bag
12" x 10" tom bag
16" x 16" tom bag
14" x 5.5" snare bag</t>
    </r>
  </si>
  <si>
    <t>Used, like-new</t>
  </si>
  <si>
    <t>https://drive.google.com/uc?id=1DpU6oCWdHCf8_XB4f0cdLGRLbgiBQUUI&amp;export=view</t>
  </si>
  <si>
    <t>Eylar XL 24 inch Deep Protective Gear, Camera, Tools, Equipment Hard Case Waterproof w/Foam Black</t>
  </si>
  <si>
    <t>https://drive.google.com/uc?id=1gMzsySBfLlQAFu05Sp2uHhL00X7C7qSs&amp;export=view</t>
  </si>
  <si>
    <t>Eylar Protective Hard Case Water &amp; Shock Proof w/Foam TSA Approved 13.37 inch 11.62 inch 6 inch Yellow &amp; Green</t>
  </si>
  <si>
    <t>https://drive.google.com/uc?id=1MAVlxU2WBpCY5x3dii4ande0sSV5lL_m&amp;export=view</t>
  </si>
  <si>
    <t>3. IN EAR MONITOR COMPLETE SYSTEM</t>
  </si>
  <si>
    <t>https://drive.google.com/uc?id=1h826nMgHc5KPB-JP5tOQHq9mbwKuWdQj&amp;export=view</t>
  </si>
  <si>
    <r>
      <rPr>
        <sz val="10.0"/>
      </rPr>
      <t xml:space="preserve"> </t>
    </r>
    <r>
      <rPr>
        <color rgb="FF1155CC"/>
        <sz val="10.0"/>
        <u/>
      </rPr>
      <t>Sennheiser EW IEM G4-TWIN Wireless In-Ear Monitoring System - A Band</t>
    </r>
  </si>
  <si>
    <t>Lightly Used - Like New</t>
  </si>
  <si>
    <t>https://drive.google.com/uc?id=1HslqLBwdOeAJkMrwNbKfbhMYdotvJ_aX&amp;export=view</t>
  </si>
  <si>
    <t>Sennheiser EK IEM G4 Wireless In-Ear Monitor Receiver - A Band</t>
  </si>
  <si>
    <t>https://drive.google.com/uc?id=1Wl17KsQaBh-SCZ3WYDFBWOJ-y0G4-wqs&amp;export=view</t>
  </si>
  <si>
    <t>Sennheiser A1031-U Passive Omnidirectional Antenna</t>
  </si>
  <si>
    <t>https://drive.google.com/uc?id=1sx6sSk7ZhiSyddjOQ70PfPGP6aXyX_0-&amp;export=view</t>
  </si>
  <si>
    <t>Hosa BNC-58-110 50-ohm RG-58/U BNC to BNC Coax Cable - 10 foot</t>
  </si>
  <si>
    <t>https://drive.google.com/uc?id=1lgk77GmYbf5Spjpt8U2ZtFchT5UPsTDo&amp;export=view</t>
  </si>
  <si>
    <t>https://drive.google.com/file/d/1mTFRYsvvahO9i3REtLcAUZXc7ZuHNl2D/view?usp=drive_link</t>
  </si>
  <si>
    <t>4. LIGHTS PACKAGE</t>
  </si>
  <si>
    <t>https://drive.google.com/file/d/1GCY6j-pSYPeV3AQrhOe1eY1bjIoZUDU7/view?usp=drive_link</t>
  </si>
  <si>
    <r>
      <rPr>
        <color rgb="FF1155CC"/>
        <sz val="10.0"/>
        <u/>
      </rPr>
      <t xml:space="preserve">Chauvet EVE E-100Z 100W Warm White Ellipsoidal Spot
</t>
    </r>
    <r>
      <rPr>
        <sz val="10.0"/>
      </rPr>
      <t>LED Ellipsoidal Spotlight for Professional Theater Applications with 14- to 30-degree Manual Zoom, Framing Shutters, and Frames for Gels and Gobos</t>
    </r>
  </si>
  <si>
    <t>4 used, like-new</t>
  </si>
  <si>
    <t>https://drive.google.com/uc?id=1tQyTvuVAUMp-Mp8u48k2f907dHB6fx6Q&amp;export=view</t>
  </si>
  <si>
    <t>Chauvet DJ Hurricane Haze 2D DMX Haze Machine (1,200 CFM)</t>
  </si>
  <si>
    <t>Unopened, new</t>
  </si>
  <si>
    <t>https://drive.google.com/uc?id=1FRTDsEejdpKeSXb81KQHMA_ZNU1YVqmG&amp;export=view</t>
  </si>
  <si>
    <t>ENTTEC DMX USB Pro 512-channel USB DMX Interface</t>
  </si>
  <si>
    <t xml:space="preserve">https://drive.google.com/uc?id=1ZTFGeufKiHF7YHNHPYnuO2UfJf0C3o5z&amp;export=view
</t>
  </si>
  <si>
    <t>ADJ POW-R BAR LINK 6 Outlet Power Strip</t>
  </si>
  <si>
    <t>2 used, light signs of use</t>
  </si>
  <si>
    <t>https://drive.google.com/uc?id=1_2LUGKHhq23SoM7AM2BAZeNI5Bq0AYq2&amp;export=view</t>
  </si>
  <si>
    <t>Chauvet DJ CH-06 T-Bar Tripod Lighting Stand</t>
  </si>
  <si>
    <t>https://drive.google.com/uc?id=1DYmXT80osL3xan60_YXT0OxU9W9HKHxM&amp;export=view</t>
  </si>
  <si>
    <t>Chauvet DJ HFG High Performance Haze Fluid - 1 Gallon</t>
  </si>
  <si>
    <t>https://drive.google.com/uc?id=145cidYdgEhmrHCIvLKuIDXHOOp4J5546&amp;export=view</t>
  </si>
  <si>
    <t>Chauvet DJ CH-05 Safety Cable - 60lb</t>
  </si>
  <si>
    <t>2 unopened, new</t>
  </si>
  <si>
    <t>https://drive.google.com/uc?id=1O0qRhUtG7vO3w28GFRYzMUIxek129-TQ&amp;export=view</t>
  </si>
  <si>
    <r>
      <rPr>
        <color rgb="FF1155CC"/>
        <sz val="10.0"/>
        <u/>
      </rPr>
      <t xml:space="preserve">Chauvet DJ CLP-03 Light-duty C-Clamp
</t>
    </r>
    <r>
      <rPr>
        <color rgb="FF000000"/>
        <sz val="10.0"/>
      </rPr>
      <t>Hang your lights securely and safely</t>
    </r>
  </si>
  <si>
    <t>8 unopened, new</t>
  </si>
  <si>
    <t>https://drive.google.com/uc?id=1i7MC4l8dF7kFPObXDTFGA72Dx2kwECbI&amp;export=view</t>
  </si>
  <si>
    <t>5. AUDIO/VIDEO MISC</t>
  </si>
  <si>
    <t>https://drive.google.com/uc?id=1ZbwFktBUlLo63OBssQl_ngflncV6E8fz&amp;export=view</t>
  </si>
  <si>
    <t xml:space="preserve">Optoma Technology EH412ST 4000-Lumen Full HD Short-Throw DLP Projector </t>
  </si>
  <si>
    <t>Like-new</t>
  </si>
  <si>
    <t>https://drive.google.com/uc?id=17WURjP9twsIgoSedhxk-ZHpvRoPo05MW</t>
  </si>
  <si>
    <t>Gator GRW-DRWDF2 2U Standard Rack Drawer with Diced Foam Insert</t>
  </si>
  <si>
    <t>Like-new (foam spacers for mics)</t>
  </si>
  <si>
    <t>Gator GRW-DRW3 3U Standard Rack Drawer</t>
  </si>
  <si>
    <t>1 unopened, 1 used like-new</t>
  </si>
  <si>
    <t xml:space="preserve">https://drive.google.com/uc?id=1q70qRpW1dha1XLgsCYZ2xlOPaw64MOeg&amp;export=view
</t>
  </si>
  <si>
    <t>Audix OM5 Hypercardioid Dynamic Vocal Microphone</t>
  </si>
  <si>
    <t>New unopened</t>
  </si>
  <si>
    <t>https://drive.google.com/uc?id=1CHR2pbVEcI2gIiKB5sGn8R2MfTnsrALA&amp;export=view</t>
  </si>
  <si>
    <t>Pro Co MT8XFXM-5 8-channel XLR Female to XLR Male Snake - 5 foot</t>
  </si>
  <si>
    <t>https://drive.google.com/uc?id=1S4iiq09gHMDSPmYe90VCqa61NyHiMKjm&amp;export=view</t>
  </si>
  <si>
    <t>Gator Cubed Replacement Foam for Rack Drawers - 3U</t>
  </si>
  <si>
    <t>https://drive.google.com/uc?id=13hL7phblHt6jZB8HEfIpIfNeRD134zuM&amp;export=view</t>
  </si>
  <si>
    <t>6. INSTRUMENT RELATED</t>
  </si>
  <si>
    <t>https://drive.google.com/file/d/107ncPo1zaxx7TQhxJUMl-sY4NGHtA81e/view?usp=drive_link</t>
  </si>
  <si>
    <t>Line 6 Helix LT Guitar Multi-effects Processor</t>
  </si>
  <si>
    <t>New</t>
  </si>
  <si>
    <t>https://drive.google.com/uc?id=1J3y2PbinZ9xwVJEMvLRZ142l7kZgFVMK&amp;export=view</t>
  </si>
  <si>
    <t>Meinl Percussion Jumbo Bass Subwoofer Cajon - Walnut Frontplate</t>
  </si>
  <si>
    <t>Use- light signs of use</t>
  </si>
  <si>
    <t>https://drive.google.com/uc?id=1jOQEP66BjG1oKT4nuNOeeD3eyI15M2Hg&amp;export=view</t>
  </si>
  <si>
    <t xml:space="preserve">7. MISC </t>
  </si>
  <si>
    <t>https://drive.google.com/uc?id=1OVeXYvnyjERgesB-IQxmGKshw-VKZ-6i&amp;export=view</t>
  </si>
  <si>
    <t>Kids 5-Piece set Folding Square Table and Chairs Set for Daycare and Classrooms, Children's Activity Table and Chairs Set, Multicolor</t>
  </si>
  <si>
    <t>New, unopened</t>
  </si>
  <si>
    <t>https://drive.google.com/uc?id=1KL5iIRMECk4gWiof48IFMlEZqxeVmj_p&amp;export=view</t>
  </si>
  <si>
    <t>OnlineEEI, 8 Ft Premier Drape Panel for Use with Pipe and Drape System, 95 x 60, 4 Rod Pockets</t>
  </si>
  <si>
    <t>New, unopened
Opened one to measure</t>
  </si>
  <si>
    <t>https://drive.google.com/file/d/1eVXgy1D7o3hOwMfiEJekKY8l3La0BADQ/view</t>
  </si>
  <si>
    <t>Gator Frameworks GFW-TABLET1000 Clamp Mount for iPad/Tablet 152-381mm Diagonal</t>
  </si>
  <si>
    <t>All New unopened</t>
  </si>
  <si>
    <t>https://drive.google.com/uc?id=1xlIvi7ZEP0lsPFbmFioelpYpww-Y3J8w&amp;export=view</t>
  </si>
  <si>
    <t>8. CAMERA COMPLETE SYSTEM</t>
  </si>
  <si>
    <t>https://drive.google.com/file/d/14yyFVZdyBV15r0IWpbzw2ahoVCNvYi2J/view?usp=drive_link</t>
  </si>
  <si>
    <t>KODAK PIXPRO AZ528 Astro Zoom BSI-CMOS Bridge Digital Camera - 16MP 52X 1080p Wi-Fi (Midnight Blue)</t>
  </si>
  <si>
    <t>Used, like-new
Tag still on. Only used a few times</t>
  </si>
  <si>
    <t>https://drive.google.com/uc?id=10Scg-TFqIcYi41BTKzvBzkUyTiN8pLLU&amp;export=view</t>
  </si>
  <si>
    <t>onn. DSLR Camera Carrying Backpack, Water Resistant Digital Camera Bag with Adjustable Pockets</t>
  </si>
  <si>
    <t>https://drive.google.com/uc?id=1gx4lnU06Yg7mJxz5NF0kioOEqQoj6p3j&amp;export=view</t>
  </si>
  <si>
    <t>onn 52" Aluminum Compact Camera Tripod Adjustable Height, Light Weight, Mounts for SLR|Camera|Smartphone|GoPro</t>
  </si>
  <si>
    <t>Used, like-new
Only used a few times</t>
  </si>
  <si>
    <t>https://drive.google.com/uc?id=1vG0dQx1pA5uHmqJ5VHupEfcWpJkWLacs&amp;export=view</t>
  </si>
  <si>
    <t xml:space="preserve"> SanDisk 32GB ImageMate microSDHC UHS-1 Memory Card - Up to 120MB/s </t>
  </si>
  <si>
    <t>https://drive.google.com/uc?id=1h7xKTsQpkLvmmrKopQYF-ujsmSjzH8mL&amp;export=view</t>
  </si>
  <si>
    <t>9. HEARING/TRANSLATOR WIRELESS COMPLETE SYSTEM</t>
  </si>
  <si>
    <t>Like New</t>
  </si>
  <si>
    <t>https://drive.google.com/uc?id=1QYkJGSeIK6k-4dnCfvVhT0EEIX6UVUTg&amp;export=view</t>
  </si>
  <si>
    <r>
      <rPr>
        <color rgb="FF1155CC"/>
        <sz val="10.0"/>
        <u/>
      </rPr>
      <t>Listen Technologies LS-71 Listen iDSP Advanced Level IV Stationary RF System - 72MHz</t>
    </r>
    <r>
      <rPr>
        <sz val="10.0"/>
      </rPr>
      <t xml:space="preserve"> 
One (1) LT-800-072-01 Stationary RF Transmitter (72 MHz)
One (1) LA-326 Universal Rack Mounting Kit
One (1) LA-122 Universal Antenna Kit (72 MHz and 216 MHz)
Four (4) LR-5200-072 Advanced Intelligent DSP RF Receiver (72 MHz)
Four (4) LA-430 Intelligent Earphone/Neck Loop Lanyard
Four (4) LA-401 Universal Ear Speaker
One (1) LA-381-01 Intelligent 12-Unit Charging Tray
One (1) LA-382 Intelligent Cable Management Unit
One (1) LA-422 USB to Micro USB Cable
One (1) LA-904 Listen Dispensing Log Book
One (1) LA-304 Assistive Listening Notification Signage Kit
One (1) LPT-A107-B Dual RCA to Dual RCA Cable 6.6 ft. (2 m)
</t>
    </r>
    <r>
      <rPr>
        <color rgb="FF1155CC"/>
        <sz val="10.0"/>
        <u/>
      </rPr>
      <t>https://www.listentech.com/shop/product/listen-idsp-5200-level-4-stationary-rf-system-72-mhz-1/</t>
    </r>
  </si>
  <si>
    <t>Opened, never used</t>
  </si>
  <si>
    <t>Listen Technologies LR-4200-072 Intelligent DSP RF Receiver - 72MHz</t>
  </si>
  <si>
    <t>https://drive.google.com/uc?id=1fNyg9r_wtuAMozFoZgMPigIV1X1MkDIJ&amp;export=view</t>
  </si>
  <si>
    <t>Listen Technologies LA-401 Universal Ear Speaker with extender</t>
  </si>
  <si>
    <t>https://drive.google.com/uc?id=174KfaUqMssOX-0ksABXGjljmzeedgwWI&amp;export=view</t>
  </si>
  <si>
    <t>Total Items</t>
  </si>
  <si>
    <t>Total Retail Sale Price</t>
  </si>
  <si>
    <t>Buy all: 50% off</t>
  </si>
  <si>
    <r>
      <rPr>
        <color rgb="FF1155CC"/>
        <sz val="10.0"/>
        <u/>
      </rPr>
      <t xml:space="preserve">Sennheiser EW 100 G4-835-S 
</t>
    </r>
    <r>
      <rPr>
        <sz val="10.0"/>
      </rPr>
      <t>EM 100 G3 True Diversity Receiver
EM 100 G4 Rackmount Receiver
SKM 100 G4 Handheld Transmitter
MMD 835-1 Microphone Head (835-S variants only)
Rackmount Set
MZQ 1 Microphone Clip
Power Supply
2 AA Batteries
2 Rod Antennas</t>
    </r>
  </si>
  <si>
    <r>
      <rPr>
        <sz val="10.0"/>
      </rPr>
      <t xml:space="preserve"> </t>
    </r>
    <r>
      <rPr>
        <color rgb="FF1155CC"/>
        <sz val="10.0"/>
        <u/>
      </rPr>
      <t>Gator G-TOUR SPKR-2K12 ATA Wood Transporter Case for Two QSC K12 Speakers</t>
    </r>
    <r>
      <rPr>
        <sz val="10.0"/>
      </rPr>
      <t xml:space="preserve"> 
Accessory compartment for cables and connectors.
G-Tour style case designed to fit (2) QSC K12 loudspeakers
Rugged plywood construction with laminated exterior and aluminum valance
PE internal padding &amp; EVA foam divider keeps speakers secure during transport
Built in accessory storage compartment inside divider
Red recessed twist latches and spring-loaded rubber gripped handles
(4) 3" casters (2 locking)
Two 14.5 x 15 x 24in internal compartments to hold each speaker. Interior dimensions list individual compartment for (1) speaker.</t>
    </r>
  </si>
  <si>
    <r>
      <rPr>
        <color rgb="FF1155CC"/>
        <sz val="10.0"/>
        <u/>
      </rPr>
      <t>Gator GP-FUSION16 5-piece Fusion Set Drum Bags</t>
    </r>
    <r>
      <rPr>
        <sz val="10.0"/>
      </rPr>
      <t xml:space="preserve"> 
22" x 18" bass drum bag
10" x 9" tom bag
12" x 10" tom bag
16" x 16" tom bag
14" x 5.5" snare bag</t>
    </r>
  </si>
  <si>
    <r>
      <rPr>
        <sz val="10.0"/>
      </rPr>
      <t xml:space="preserve"> </t>
    </r>
    <r>
      <rPr>
        <color rgb="FF1155CC"/>
        <sz val="10.0"/>
        <u/>
      </rPr>
      <t>Sennheiser EW IEM G4-TWIN Wireless In-Ear Monitoring System - A Band</t>
    </r>
  </si>
  <si>
    <r>
      <rPr>
        <color rgb="FF1155CC"/>
        <sz val="10.0"/>
        <u/>
      </rPr>
      <t xml:space="preserve">Chauvet EVE E-100Z 100W Warm White Ellipsoidal Spot
</t>
    </r>
    <r>
      <rPr>
        <sz val="10.0"/>
      </rPr>
      <t>LED Ellipsoidal Spotlight for Professional Theater Applications with 14- to 30-degree Manual Zoom, Framing Shutters, and Frames for Gels and Gobos</t>
    </r>
  </si>
  <si>
    <r>
      <rPr>
        <color rgb="FF1155CC"/>
        <sz val="10.0"/>
        <u/>
      </rPr>
      <t xml:space="preserve">Chauvet DJ CLP-03 Light-duty C-Clamp
</t>
    </r>
    <r>
      <rPr>
        <color rgb="FF000000"/>
        <sz val="10.0"/>
      </rPr>
      <t>Hang your lights securely and safely</t>
    </r>
  </si>
  <si>
    <r>
      <rPr>
        <color rgb="FF1155CC"/>
        <sz val="10.0"/>
        <u/>
      </rPr>
      <t>Listen Technologies LS-71 Listen iDSP Advanced Level IV Stationary RF System - 72MHz</t>
    </r>
    <r>
      <rPr>
        <sz val="10.0"/>
      </rPr>
      <t xml:space="preserve"> 
One (1) LT-800-072-01 Stationary RF Transmitter (72 MHz)
One (1) LA-326 Universal Rack Mounting Kit
One (1) LA-122 Universal Antenna Kit (72 MHz and 216 MHz)
Four (4) LR-5200-072 Advanced Intelligent DSP RF Receiver (72 MHz)
Four (4) LA-430 Intelligent Earphone/Neck Loop Lanyard
Four (4) LA-401 Universal Ear Speaker
One (1) LA-381-01 Intelligent 12-Unit Charging Tray
One (1) LA-382 Intelligent Cable Management Unit
One (1) LA-422 USB to Micro USB Cable
One (1) LA-904 Listen Dispensing Log Book
One (1) LA-304 Assistive Listening Notification Signage Kit
One (1) LPT-A107-B Dual RCA to Dual RCA Cable 6.6 ft. (2 m)
</t>
    </r>
    <r>
      <rPr>
        <color rgb="FF1155CC"/>
        <sz val="10.0"/>
        <u/>
      </rPr>
      <t>https://www.listentech.com/shop/product/listen-idsp-5200-level-4-stationary-rf-system-72-mhz-1/</t>
    </r>
  </si>
  <si>
    <t>Link to Description</t>
  </si>
  <si>
    <t>All links to items are listed below in this category</t>
  </si>
  <si>
    <t>-</t>
  </si>
  <si>
    <t>Wireless Mics</t>
  </si>
  <si>
    <r>
      <rPr>
        <color rgb="FF1155CC"/>
        <sz val="10.0"/>
        <u/>
      </rPr>
      <t xml:space="preserve">Sennheiser EW 100 G4-835-S 
</t>
    </r>
    <r>
      <rPr>
        <sz val="10.0"/>
      </rPr>
      <t>EM 100 G3 True Diversity Receiver
EM 100 G4 Rackmount Receiver
SKM 100 G4 Handheld Transmitter
MMD 835-1 Microphone Head (835-S variants only)
Rackmount Set
MZQ 1 Microphone Clip
Power Supply
2 AA Batteries
2 Rod Antennas</t>
    </r>
  </si>
  <si>
    <t>Charging Station</t>
  </si>
  <si>
    <t>Charging Station Plug-in</t>
  </si>
  <si>
    <t>Charging Station Adapter to Wireless Mic</t>
  </si>
  <si>
    <t>Category</t>
  </si>
  <si>
    <t>Brand</t>
  </si>
  <si>
    <t>2. TOURING CASES PACKAGE
Two speaker touring case w/wheels, keyboard case with wheels, drum cases, 2 cases for microphone/EIM, and one large transport hard case</t>
  </si>
  <si>
    <t>Gator &amp; Eylar</t>
  </si>
  <si>
    <t>Tour case w/wheels for two speakers - compartments 14.5 x 15 x 24in (x2)</t>
  </si>
  <si>
    <t>Gator</t>
  </si>
  <si>
    <r>
      <rPr>
        <sz val="10.0"/>
      </rPr>
      <t xml:space="preserve"> </t>
    </r>
    <r>
      <rPr>
        <color rgb="FF1155CC"/>
        <sz val="10.0"/>
        <u/>
      </rPr>
      <t>Gator G-TOUR SPKR-2K12 ATA Wood Transporter Case for Two QSC K12 Speakers</t>
    </r>
    <r>
      <rPr>
        <sz val="10.0"/>
      </rPr>
      <t xml:space="preserve"> 
Accessory compartment for cables and connectors.
G-Tour style case designed to fit (2) QSC K12 loudspeakers
Rugged plywood construction with laminated exterior and aluminum valance
PE internal padding &amp; EVA foam divider keeps speakers secure during transport
Built in accessory storage compartment inside divider
Red recessed twist latches and spring-loaded rubber gripped handles
(4) 3" casters (2 locking)
Two 14.5 x 15 x 24in internal compartments to hold each speaker. Interior dimensions list individual compartment for (1) speaker.</t>
    </r>
  </si>
  <si>
    <t>Keyboard Case</t>
  </si>
  <si>
    <t>Drum Cases</t>
  </si>
  <si>
    <r>
      <rPr>
        <color rgb="FF1155CC"/>
        <sz val="10.0"/>
        <u/>
      </rPr>
      <t>Gator GP-FUSION16 5-piece Fusion Set Drum Bags</t>
    </r>
    <r>
      <rPr>
        <sz val="10.0"/>
      </rPr>
      <t xml:space="preserve"> 
22" x 18" bass drum bag
10" x 9" tom bag
12" x 10" tom bag
16" x 16" tom bag
14" x 5.5" snare bag</t>
    </r>
  </si>
  <si>
    <t>Transport Case w/EZ custom foam (currently used for projector)</t>
  </si>
  <si>
    <t>Eylar</t>
  </si>
  <si>
    <t>Microphone Case</t>
  </si>
  <si>
    <t>3. IN EAR MONITOR COMPLETE SYSTEM
2 stereo IEM transmitters, 6 EIM packs, Antenna, &amp; 3 charging stations with two ports each</t>
  </si>
  <si>
    <t>Sennheiser</t>
  </si>
  <si>
    <t>Stereo IEM Transmitters</t>
  </si>
  <si>
    <r>
      <rPr>
        <sz val="10.0"/>
      </rPr>
      <t xml:space="preserve"> </t>
    </r>
    <r>
      <rPr>
        <color rgb="FF1155CC"/>
        <sz val="10.0"/>
        <u/>
      </rPr>
      <t>Sennheiser EW IEM G4-TWIN Wireless In-Ear Monitoring System - A Band</t>
    </r>
  </si>
  <si>
    <t>IEM Receiver packs</t>
  </si>
  <si>
    <t>Antenna</t>
  </si>
  <si>
    <t>Antenna Cable</t>
  </si>
  <si>
    <t>Hosa</t>
  </si>
  <si>
    <t>4. LIGHTS PACKAGE
4 premium spotlights, haze machine with liquid, DMX converter, 2 lightpoles, safety gear, and clamps</t>
  </si>
  <si>
    <t>Chauvet and various</t>
  </si>
  <si>
    <t>Ellipsoidal Spot lights</t>
  </si>
  <si>
    <t>Chauvet</t>
  </si>
  <si>
    <r>
      <rPr>
        <color rgb="FF1155CC"/>
        <sz val="10.0"/>
        <u/>
      </rPr>
      <t xml:space="preserve">Chauvet EVE E-100Z 100W Warm White Ellipsoidal Spot
</t>
    </r>
    <r>
      <rPr>
        <sz val="10.0"/>
      </rPr>
      <t>LED Ellipsoidal Spotlight for Professional Theater Applications with 14- to 30-degree Manual Zoom, Framing Shutters, and Frames for Gels and Gobos</t>
    </r>
  </si>
  <si>
    <t>Haze Machine- Water-based</t>
  </si>
  <si>
    <t>USB to DMX</t>
  </si>
  <si>
    <t>Enttec</t>
  </si>
  <si>
    <t>Lightpole Mounted Power</t>
  </si>
  <si>
    <t>ADJ</t>
  </si>
  <si>
    <t>9 foot Light Stands</t>
  </si>
  <si>
    <t>Haze Fluid</t>
  </si>
  <si>
    <t>Light safety cable</t>
  </si>
  <si>
    <t>Light Clamps</t>
  </si>
  <si>
    <r>
      <rPr>
        <color rgb="FF1155CC"/>
        <sz val="10.0"/>
        <u/>
      </rPr>
      <t xml:space="preserve">Chauvet DJ CLP-03 Light-duty C-Clamp
</t>
    </r>
    <r>
      <rPr>
        <color rgb="FF000000"/>
        <sz val="10.0"/>
      </rPr>
      <t>Hang your lights securely and safely</t>
    </r>
  </si>
  <si>
    <t>5. AUDIO/VIDEO MISC
Short throw projector, sound racks, wired mic, XLR patch snake, and rack inserts</t>
  </si>
  <si>
    <t>Various</t>
  </si>
  <si>
    <t>Projector- Short throw w/transport box</t>
  </si>
  <si>
    <t>Optoma Technology</t>
  </si>
  <si>
    <t>Sound Rack Drawer with custom foam inserts</t>
  </si>
  <si>
    <t xml:space="preserve">Sound Rack Drawer </t>
  </si>
  <si>
    <t>Wired Audix Mic</t>
  </si>
  <si>
    <t>Audix</t>
  </si>
  <si>
    <t>XLR patch snake</t>
  </si>
  <si>
    <t>Pro Co</t>
  </si>
  <si>
    <t>Rack drawer inserts</t>
  </si>
  <si>
    <t>6. INSTRUMENT RELATED
Premium guitar pedal &amp; box drum</t>
  </si>
  <si>
    <t>Guitar Pedal</t>
  </si>
  <si>
    <t>Line 6</t>
  </si>
  <si>
    <t>Box drum - Acoustic</t>
  </si>
  <si>
    <t>Meinl</t>
  </si>
  <si>
    <r>
      <rPr>
        <rFont val="Arial"/>
        <b/>
        <color theme="1"/>
        <sz val="10.0"/>
      </rPr>
      <t xml:space="preserve">7. MISC 
</t>
    </r>
    <r>
      <rPr>
        <rFont val="Arial"/>
        <b/>
        <color theme="1"/>
        <sz val="10.0"/>
      </rPr>
      <t>Kids folding table, black drapes, and Tablet mounts</t>
    </r>
  </si>
  <si>
    <t>Kids Folding Table and chairs</t>
  </si>
  <si>
    <t xml:space="preserve">	Flash Furniture</t>
  </si>
  <si>
    <t>Black Drapes (from pipe &amp; drape package)</t>
  </si>
  <si>
    <t>OnlineEEI</t>
  </si>
  <si>
    <t>Tablet mounts</t>
  </si>
  <si>
    <t>8. CAMERA COMPLETE SYSTEM
Camera, bag, tripod, and SD card</t>
  </si>
  <si>
    <t>Kodak Camera (captures 16MP pictures and 1080p HD video capture, but does not stream)</t>
  </si>
  <si>
    <t>Kodak</t>
  </si>
  <si>
    <t>Camera Bag</t>
  </si>
  <si>
    <t>Onn.</t>
  </si>
  <si>
    <t>Camera Tripod Aluminum</t>
  </si>
  <si>
    <t>Camera SD Card (Max capacity for camera)</t>
  </si>
  <si>
    <t>SanDisk</t>
  </si>
  <si>
    <t>9. HEARING/TRANSLATOR WIRELESS COMPLETE SYSTEM
Transmitter, mounting kit antennas, loop landyards, charging tray, Log book, signage kit, and accompanment of wires</t>
  </si>
  <si>
    <t>Listen Technoogies</t>
  </si>
  <si>
    <t>Hearing/Translator Advanced System (21 Pieces)</t>
  </si>
  <si>
    <r>
      <rPr>
        <color rgb="FF1155CC"/>
        <sz val="10.0"/>
        <u/>
      </rPr>
      <t>Listen Technologies LS-71 Listen iDSP Advanced Level IV Stationary RF System - 72MHz</t>
    </r>
    <r>
      <rPr>
        <sz val="10.0"/>
      </rPr>
      <t xml:space="preserve"> 
One (1) LT-800-072-01 Stationary RF Transmitter (72 MHz)
One (1) LA-326 Universal Rack Mounting Kit
One (1) LA-122 Universal Antenna Kit (72 MHz and 216 MHz)
Four (4) LR-5200-072 Advanced Intelligent DSP RF Receiver (72 MHz)
Four (4) LA-430 Intelligent Earphone/Neck Loop Lanyard
Four (4) LA-401 Universal Ear Speaker
One (1) LA-381-01 Intelligent 12-Unit Charging Tray
One (1) LA-382 Intelligent Cable Management Unit
One (1) LA-422 USB to Micro USB Cable
One (1) LA-904 Listen Dispensing Log Book
One (1) LA-304 Assistive Listening Notification Signage Kit
One (1) LPT-A107-B Dual RCA to Dual RCA Cable 6.6 ft. (2 m)
</t>
    </r>
    <r>
      <rPr>
        <color rgb="FF1155CC"/>
        <sz val="10.0"/>
        <u/>
      </rPr>
      <t>https://www.listentech.com/shop/product/listen-idsp-5200-level-4-stationary-rf-system-72-mhz-1/</t>
    </r>
  </si>
  <si>
    <t>Hearing/Translator Recievers</t>
  </si>
  <si>
    <t>Hearing/Translator Speical Headphones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</si>
</sst>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13">
    <font>
      <sz val="10.0"/>
      <color rgb="FF000000"/>
      <name val="Arial"/>
      <scheme val="minor"/>
    </font>
    <font>
      <sz val="10.0"/>
      <color theme="1"/>
      <name val="Arial"/>
      <scheme val="minor"/>
    </font>
    <font>
      <b/>
      <sz val="10.0"/>
      <color theme="1"/>
      <name val="Arial"/>
      <scheme val="minor"/>
    </font>
    <font>
      <b/>
      <u/>
      <sz val="10.0"/>
      <color rgb="FF0000FF"/>
    </font>
    <font>
      <u/>
      <sz val="10.0"/>
      <color rgb="FF0000FF"/>
    </font>
    <font>
      <u/>
      <sz val="10.0"/>
      <color rgb="FF0000FF"/>
    </font>
    <font>
      <u/>
      <color rgb="FF4D4D4C"/>
      <name val="Inherit"/>
    </font>
    <font>
      <color rgb="FF4D4D4C"/>
      <name val="Inherit"/>
    </font>
    <font>
      <u/>
      <sz val="11.0"/>
      <color rgb="FF4D4D4C"/>
      <name val="BerkeleyMono"/>
    </font>
    <font>
      <u/>
      <sz val="10.0"/>
      <color rgb="FF0000FF"/>
    </font>
    <font>
      <u/>
      <color rgb="FF0000FF"/>
    </font>
    <font>
      <u/>
      <color rgb="FF4D4D4C"/>
      <name val="Inherit"/>
    </font>
    <font>
      <u/>
      <sz val="10.0"/>
      <color rgb="FF0000FF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CCCCCC"/>
        <bgColor rgb="FFCCCCCC"/>
      </patternFill>
    </fill>
  </fills>
  <borders count="1">
    <border/>
  </borders>
  <cellStyleXfs count="1">
    <xf borderId="0" fillId="0" fontId="0" numFmtId="0" applyAlignment="1" applyFont="1"/>
  </cellStyleXfs>
  <cellXfs count="7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vertical="bottom" wrapText="1"/>
    </xf>
    <xf borderId="0" fillId="0" fontId="2" numFmtId="164" xfId="0" applyAlignment="1" applyFont="1" applyNumberFormat="1">
      <alignment horizontal="center" readingOrder="0" shrinkToFit="0" vertical="bottom" wrapText="1"/>
    </xf>
    <xf borderId="0" fillId="0" fontId="1" numFmtId="164" xfId="0" applyAlignment="1" applyFont="1" applyNumberFormat="1">
      <alignment horizontal="center" readingOrder="0" shrinkToFit="0" vertical="bottom" wrapText="1"/>
    </xf>
    <xf borderId="0" fillId="0" fontId="1" numFmtId="164" xfId="0" applyAlignment="1" applyFont="1" applyNumberFormat="1">
      <alignment horizontal="center" readingOrder="0" shrinkToFit="0" vertical="bottom" wrapText="1"/>
    </xf>
    <xf borderId="0" fillId="0" fontId="1" numFmtId="0" xfId="0" applyAlignment="1" applyFont="1">
      <alignment horizontal="left" readingOrder="0"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horizontal="left" readingOrder="0" shrinkToFit="0" vertical="top" wrapText="1"/>
    </xf>
    <xf borderId="0" fillId="2" fontId="2" numFmtId="164" xfId="0" applyAlignment="1" applyFill="1" applyFont="1" applyNumberFormat="1">
      <alignment shrinkToFit="0" vertical="top" wrapText="1"/>
    </xf>
    <xf borderId="0" fillId="2" fontId="2" numFmtId="164" xfId="0" applyAlignment="1" applyFont="1" applyNumberFormat="1">
      <alignment shrinkToFit="0" vertical="top" wrapText="1"/>
    </xf>
    <xf borderId="0" fillId="2" fontId="2" numFmtId="0" xfId="0" applyAlignment="1" applyFont="1">
      <alignment shrinkToFit="0" vertical="top" wrapText="1"/>
    </xf>
    <xf borderId="0" fillId="2" fontId="2" numFmtId="0" xfId="0" applyAlignment="1" applyFont="1">
      <alignment shrinkToFit="0" vertical="top" wrapText="1"/>
    </xf>
    <xf borderId="0" fillId="2" fontId="2" numFmtId="0" xfId="0" applyAlignment="1" applyFont="1">
      <alignment horizontal="center" readingOrder="0" shrinkToFit="0" vertical="top" wrapText="1"/>
    </xf>
    <xf borderId="0" fillId="0" fontId="3" numFmtId="0" xfId="0" applyAlignment="1" applyFont="1">
      <alignment horizontal="left" readingOrder="0" vertical="top"/>
    </xf>
    <xf borderId="0" fillId="0" fontId="2" numFmtId="0" xfId="0" applyFont="1"/>
    <xf borderId="0" fillId="0" fontId="4" numFmtId="0" xfId="0" applyAlignment="1" applyFont="1">
      <alignment horizontal="right" readingOrder="0" shrinkToFit="0" vertical="top" wrapText="1"/>
    </xf>
    <xf borderId="0" fillId="3" fontId="2" numFmtId="164" xfId="0" applyAlignment="1" applyFill="1" applyFont="1" applyNumberFormat="1">
      <alignment readingOrder="0" shrinkToFit="0" vertical="top" wrapText="1"/>
    </xf>
    <xf borderId="0" fillId="0" fontId="1" numFmtId="164" xfId="0" applyAlignment="1" applyFont="1" applyNumberFormat="1">
      <alignment readingOrder="0" shrinkToFit="0" vertical="top" wrapText="1"/>
    </xf>
    <xf borderId="0" fillId="0" fontId="1" numFmtId="164" xfId="0" applyAlignment="1" applyFont="1" applyNumberFormat="1">
      <alignment shrinkToFit="0" vertical="top" wrapText="1"/>
    </xf>
    <xf borderId="0" fillId="0" fontId="1" numFmtId="0" xfId="0" applyAlignment="1" applyFont="1">
      <alignment readingOrder="0" shrinkToFit="0" vertical="top" wrapText="1"/>
    </xf>
    <xf borderId="0" fillId="0" fontId="1" numFmtId="164" xfId="0" applyAlignment="1" applyFont="1" applyNumberFormat="1">
      <alignment shrinkToFit="0" vertical="top" wrapText="1"/>
    </xf>
    <xf borderId="0" fillId="0" fontId="5" numFmtId="0" xfId="0" applyAlignment="1" applyFont="1">
      <alignment horizontal="center" readingOrder="0" shrinkToFit="0" vertical="top" wrapText="1"/>
    </xf>
    <xf borderId="0" fillId="0" fontId="6" numFmtId="0" xfId="0" applyAlignment="1" applyFont="1">
      <alignment horizontal="left" readingOrder="0"/>
    </xf>
    <xf borderId="0" fillId="0" fontId="1" numFmtId="0" xfId="0" applyAlignment="1" applyFont="1">
      <alignment vertical="top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0" xfId="0" applyAlignment="1" applyFont="1">
      <alignment shrinkToFit="0" vertical="top" wrapText="1"/>
    </xf>
    <xf borderId="0" fillId="0" fontId="1" numFmtId="0" xfId="0" applyAlignment="1" applyFont="1">
      <alignment horizontal="center" readingOrder="0" shrinkToFit="0" vertical="top" wrapText="1"/>
    </xf>
    <xf borderId="0" fillId="0" fontId="7" numFmtId="0" xfId="0" applyAlignment="1" applyFont="1">
      <alignment horizontal="left"/>
    </xf>
    <xf borderId="0" fillId="0" fontId="2" numFmtId="0" xfId="0" applyAlignment="1" applyFont="1">
      <alignment horizontal="left" readingOrder="0" shrinkToFit="0" vertical="top" wrapText="1"/>
    </xf>
    <xf borderId="0" fillId="2" fontId="2" numFmtId="164" xfId="0" applyAlignment="1" applyFont="1" applyNumberFormat="1">
      <alignment readingOrder="0" shrinkToFit="0" vertical="top" wrapText="1"/>
    </xf>
    <xf borderId="0" fillId="0" fontId="2" numFmtId="0" xfId="0" applyAlignment="1" applyFont="1">
      <alignment readingOrder="0"/>
    </xf>
    <xf borderId="0" fillId="3" fontId="2" numFmtId="164" xfId="0" applyAlignment="1" applyFont="1" applyNumberFormat="1">
      <alignment shrinkToFit="0" vertical="top" wrapText="1"/>
    </xf>
    <xf borderId="0" fillId="0" fontId="2" numFmtId="0" xfId="0" applyAlignment="1" applyFont="1">
      <alignment readingOrder="0" vertical="top"/>
    </xf>
    <xf borderId="0" fillId="0" fontId="2" numFmtId="0" xfId="0" applyAlignment="1" applyFont="1">
      <alignment vertical="top"/>
    </xf>
    <xf borderId="0" fillId="0" fontId="1" numFmtId="0" xfId="0" applyAlignment="1" applyFont="1">
      <alignment readingOrder="0" vertical="top"/>
    </xf>
    <xf borderId="0" fillId="0" fontId="2" numFmtId="0" xfId="0" applyAlignment="1" applyFont="1">
      <alignment readingOrder="0" shrinkToFit="0" vertical="top" wrapText="1"/>
    </xf>
    <xf borderId="0" fillId="0" fontId="8" numFmtId="0" xfId="0" applyAlignment="1" applyFont="1">
      <alignment horizontal="left" readingOrder="0"/>
    </xf>
    <xf borderId="0" fillId="0" fontId="2" numFmtId="164" xfId="0" applyAlignment="1" applyFont="1" applyNumberFormat="1">
      <alignment shrinkToFit="0" vertical="top" wrapText="1"/>
    </xf>
    <xf borderId="0" fillId="0" fontId="1" numFmtId="0" xfId="0" applyAlignment="1" applyFont="1">
      <alignment horizontal="left" vertical="top"/>
    </xf>
    <xf borderId="0" fillId="0" fontId="2" numFmtId="0" xfId="0" applyAlignment="1" applyFont="1">
      <alignment readingOrder="0" shrinkToFit="0" vertical="top" wrapText="1"/>
    </xf>
    <xf borderId="0" fillId="0" fontId="1" numFmtId="0" xfId="0" applyAlignment="1" applyFont="1">
      <alignment readingOrder="0" shrinkToFit="0" vertical="top" wrapText="1"/>
    </xf>
    <xf borderId="0" fillId="0" fontId="9" numFmtId="0" xfId="0" applyAlignment="1" applyFont="1">
      <alignment readingOrder="0" shrinkToFit="0" vertical="top" wrapText="1"/>
    </xf>
    <xf borderId="0" fillId="0" fontId="1" numFmtId="0" xfId="0" applyAlignment="1" applyFont="1">
      <alignment shrinkToFit="0" vertical="top" wrapText="1"/>
    </xf>
    <xf borderId="0" fillId="0" fontId="10" numFmtId="0" xfId="0" applyAlignment="1" applyFont="1">
      <alignment horizontal="left" readingOrder="0"/>
    </xf>
    <xf borderId="0" fillId="0" fontId="11" numFmtId="0" xfId="0" applyAlignment="1" applyFont="1">
      <alignment horizontal="left" readingOrder="0"/>
    </xf>
    <xf borderId="0" fillId="2" fontId="2" numFmtId="0" xfId="0" applyAlignment="1" applyFont="1">
      <alignment readingOrder="0" shrinkToFit="0" vertical="top" wrapText="1"/>
    </xf>
    <xf borderId="0" fillId="2" fontId="2" numFmtId="0" xfId="0" applyAlignment="1" applyFont="1">
      <alignment readingOrder="0" shrinkToFit="0" vertical="top" wrapText="1"/>
    </xf>
    <xf borderId="0" fillId="0" fontId="12" numFmtId="0" xfId="0" applyAlignment="1" applyFont="1">
      <alignment readingOrder="0" shrinkToFit="0" vertical="top" wrapText="1"/>
    </xf>
    <xf borderId="0" fillId="0" fontId="1" numFmtId="0" xfId="0" applyAlignment="1" applyFont="1">
      <alignment shrinkToFit="0" vertical="top" wrapText="0"/>
    </xf>
    <xf borderId="0" fillId="0" fontId="2" numFmtId="164" xfId="0" applyAlignment="1" applyFont="1" applyNumberFormat="1">
      <alignment shrinkToFit="0" vertical="top" wrapText="0"/>
    </xf>
    <xf borderId="0" fillId="0" fontId="2" numFmtId="164" xfId="0" applyAlignment="1" applyFont="1" applyNumberFormat="1">
      <alignment readingOrder="0" shrinkToFit="0" vertical="top" wrapText="0"/>
    </xf>
    <xf borderId="0" fillId="0" fontId="1" numFmtId="0" xfId="0" applyAlignment="1" applyFont="1">
      <alignment shrinkToFit="0" wrapText="0"/>
    </xf>
    <xf borderId="0" fillId="0" fontId="2" numFmtId="164" xfId="0" applyAlignment="1" applyFont="1" applyNumberFormat="1">
      <alignment horizontal="right" readingOrder="0" shrinkToFit="0" vertical="top" wrapText="0"/>
    </xf>
    <xf borderId="0" fillId="0" fontId="1" numFmtId="0" xfId="0" applyAlignment="1" applyFont="1">
      <alignment shrinkToFit="0" vertical="top" wrapText="0"/>
    </xf>
    <xf borderId="0" fillId="0" fontId="1" numFmtId="0" xfId="0" applyAlignment="1" applyFont="1">
      <alignment horizontal="left" shrinkToFit="0" vertical="top" wrapText="0"/>
    </xf>
    <xf borderId="0" fillId="0" fontId="2" numFmtId="164" xfId="0" applyAlignment="1" applyFont="1" applyNumberFormat="1">
      <alignment horizontal="right" readingOrder="0" shrinkToFit="0" vertical="top" wrapText="0"/>
    </xf>
    <xf borderId="0" fillId="0" fontId="2" numFmtId="0" xfId="0" applyAlignment="1" applyFont="1">
      <alignment horizontal="right" readingOrder="0"/>
    </xf>
    <xf borderId="0" fillId="0" fontId="1" numFmtId="164" xfId="0" applyAlignment="1" applyFont="1" applyNumberFormat="1">
      <alignment shrinkToFit="0" vertical="top" wrapText="0"/>
    </xf>
    <xf borderId="0" fillId="0" fontId="1" numFmtId="164" xfId="0" applyAlignment="1" applyFont="1" applyNumberFormat="1">
      <alignment shrinkToFit="0" vertical="top" wrapText="0"/>
    </xf>
    <xf borderId="0" fillId="2" fontId="1" numFmtId="164" xfId="0" applyAlignment="1" applyFont="1" applyNumberFormat="1">
      <alignment shrinkToFit="0" vertical="top" wrapText="0"/>
    </xf>
    <xf borderId="0" fillId="2" fontId="2" numFmtId="164" xfId="0" applyAlignment="1" applyFont="1" applyNumberFormat="1">
      <alignment horizontal="right" readingOrder="0" shrinkToFit="0" vertical="top" wrapText="0"/>
    </xf>
    <xf borderId="0" fillId="0" fontId="2" numFmtId="0" xfId="0" applyAlignment="1" applyFont="1">
      <alignment horizontal="left" shrinkToFit="0" vertical="top" wrapText="0"/>
    </xf>
    <xf borderId="0" fillId="0" fontId="2" numFmtId="0" xfId="0" applyAlignment="1" applyFont="1">
      <alignment shrinkToFit="0" vertical="top" wrapText="1"/>
    </xf>
    <xf borderId="0" fillId="2" fontId="1" numFmtId="0" xfId="0" applyAlignment="1" applyFont="1">
      <alignment readingOrder="0" shrinkToFit="0" vertical="top" wrapText="1"/>
    </xf>
    <xf borderId="0" fillId="0" fontId="1" numFmtId="0" xfId="0" applyAlignment="1" applyFont="1">
      <alignment horizontal="right" readingOrder="0" shrinkToFit="0" vertical="top" wrapText="1"/>
    </xf>
    <xf borderId="0" fillId="2" fontId="2" numFmtId="164" xfId="0" applyAlignment="1" applyFont="1" applyNumberFormat="1">
      <alignment readingOrder="0" shrinkToFit="0" vertical="top" wrapText="1"/>
    </xf>
    <xf borderId="0" fillId="0" fontId="2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right" readingOrder="0" shrinkToFit="0" vertical="top" wrapText="1"/>
    </xf>
    <xf borderId="0" fillId="0" fontId="1" numFmtId="0" xfId="0" applyAlignment="1" applyFont="1">
      <alignment readingOrder="0" shrinkToFit="0" vertical="top" wrapText="1"/>
    </xf>
    <xf borderId="0" fillId="0" fontId="1" numFmtId="0" xfId="0" applyAlignment="1" applyFont="1">
      <alignment horizontal="right" readingOrder="0" shrinkToFit="0" vertical="top" wrapText="1"/>
    </xf>
    <xf borderId="0" fillId="0" fontId="1" numFmtId="164" xfId="0" applyAlignment="1" applyFont="1" applyNumberFormat="1">
      <alignment horizontal="right" readingOrder="0"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4" Type="http://schemas.openxmlformats.org/officeDocument/2006/relationships/worksheet" Target="worksheets/sheet11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www.sweetwater.com/store/detail/BNC58-10--hosa-bnc-58-110" TargetMode="External"/><Relationship Id="rId42" Type="http://schemas.openxmlformats.org/officeDocument/2006/relationships/hyperlink" Target="https://drive.google.com/uc?id=1lgk77GmYbf5Spjpt8U2ZtFchT5UPsTDo&amp;export=view" TargetMode="External"/><Relationship Id="rId41" Type="http://schemas.openxmlformats.org/officeDocument/2006/relationships/hyperlink" Target="https://drive.google.com/file/d/1ECP11r9f797C352wTAtWwdMaMGWkLBNg/view?usp=drive_link" TargetMode="External"/><Relationship Id="rId44" Type="http://schemas.openxmlformats.org/officeDocument/2006/relationships/hyperlink" Target="https://drive.google.com/drive/folders/1ChF2rKJWhDSR2BQiZb4DO6G5el0QT8gl?usp=sharing" TargetMode="External"/><Relationship Id="rId43" Type="http://schemas.openxmlformats.org/officeDocument/2006/relationships/hyperlink" Target="https://www.sweetwater.com/store/detail/L2015G2--sennheiser-l2015" TargetMode="External"/><Relationship Id="rId46" Type="http://schemas.openxmlformats.org/officeDocument/2006/relationships/hyperlink" Target="https://www.sweetwater.com/store/detail/LA2Charger--sennheiser-la-2-charging-adapter" TargetMode="External"/><Relationship Id="rId45" Type="http://schemas.openxmlformats.org/officeDocument/2006/relationships/hyperlink" Target="https://drive.google.com/file/d/1mTFRYsvvahO9i3REtLcAUZXc7ZuHNl2D/view?usp=drive_link" TargetMode="External"/><Relationship Id="rId107" Type="http://schemas.openxmlformats.org/officeDocument/2006/relationships/hyperlink" Target="https://www.sweetwater.com/store/detail/GFWTablet1000--gator-frameworks-gfw-tablet1000-clamp-mount-for-ipad-tablet-152-381mm-diagonal" TargetMode="External"/><Relationship Id="rId106" Type="http://schemas.openxmlformats.org/officeDocument/2006/relationships/hyperlink" Target="https://drive.google.com/file/d/1eVXgy1D7o3hOwMfiEJekKY8l3La0BADQ/view" TargetMode="External"/><Relationship Id="rId105" Type="http://schemas.openxmlformats.org/officeDocument/2006/relationships/hyperlink" Target="https://drive.google.com/drive/folders/1FBsrl14oE-4MCNEfPhHphjtQeP7yy5b-?usp=drive_link" TargetMode="External"/><Relationship Id="rId104" Type="http://schemas.openxmlformats.org/officeDocument/2006/relationships/hyperlink" Target="https://www.amazon.com/OnlineEEI-Premier-Drape-System-Pockets/dp/B013F5GQS6/" TargetMode="External"/><Relationship Id="rId109" Type="http://schemas.openxmlformats.org/officeDocument/2006/relationships/hyperlink" Target="https://drive.google.com/uc?id=1xlIvi7ZEP0lsPFbmFioelpYpww-Y3J8w&amp;export=view" TargetMode="External"/><Relationship Id="rId108" Type="http://schemas.openxmlformats.org/officeDocument/2006/relationships/hyperlink" Target="https://drive.google.com/drive/folders/1WLON4F9mrDsDm6Jx9S1j3PbP1Dqj_gQ4?usp=sharing" TargetMode="External"/><Relationship Id="rId48" Type="http://schemas.openxmlformats.org/officeDocument/2006/relationships/hyperlink" Target="https://drive.google.com/uc?id=17DkY6dGJvEN4eWuWbR01rczU3lrcGa45&amp;export=view" TargetMode="External"/><Relationship Id="rId47" Type="http://schemas.openxmlformats.org/officeDocument/2006/relationships/hyperlink" Target="https://drive.google.com/file/d/1A1bmKaSqQrwA_eZE5cSeaWdI6nqsXqEm/view?usp=drive_link" TargetMode="External"/><Relationship Id="rId49" Type="http://schemas.openxmlformats.org/officeDocument/2006/relationships/hyperlink" Target="https://drive.google.com/file/d/1GCY6j-pSYPeV3AQrhOe1eY1bjIoZUDU7/view?usp=drive_link" TargetMode="External"/><Relationship Id="rId103" Type="http://schemas.openxmlformats.org/officeDocument/2006/relationships/hyperlink" Target="https://drive.google.com/uc?id=1KL5iIRMECk4gWiof48IFMlEZqxeVmj_p&amp;export=view" TargetMode="External"/><Relationship Id="rId102" Type="http://schemas.openxmlformats.org/officeDocument/2006/relationships/hyperlink" Target="https://drive.google.com/drive/folders/1WsfEGuqyiJ0JZtwbTezyNO9kez-P_6Ae?usp=drive_link" TargetMode="External"/><Relationship Id="rId101" Type="http://schemas.openxmlformats.org/officeDocument/2006/relationships/hyperlink" Target="https://a.co/d/7Vbui8P" TargetMode="External"/><Relationship Id="rId100" Type="http://schemas.openxmlformats.org/officeDocument/2006/relationships/hyperlink" Target="https://drive.google.com/uc?id=1OVeXYvnyjERgesB-IQxmGKshw-VKZ-6i&amp;export=view" TargetMode="External"/><Relationship Id="rId31" Type="http://schemas.openxmlformats.org/officeDocument/2006/relationships/hyperlink" Target="https://www.sweetwater.com/store/detail/EWIEM2G4-A--sennheiser-ew-iem-g4-twin-wireless-in-ear-monitoring-system-a-band" TargetMode="External"/><Relationship Id="rId30" Type="http://schemas.openxmlformats.org/officeDocument/2006/relationships/hyperlink" Target="https://drive.google.com/uc?id=1h826nMgHc5KPB-JP5tOQHq9mbwKuWdQj&amp;export=view" TargetMode="External"/><Relationship Id="rId33" Type="http://schemas.openxmlformats.org/officeDocument/2006/relationships/hyperlink" Target="https://drive.google.com/uc?id=1HslqLBwdOeAJkMrwNbKfbhMYdotvJ_aX&amp;export=view" TargetMode="External"/><Relationship Id="rId32" Type="http://schemas.openxmlformats.org/officeDocument/2006/relationships/hyperlink" Target="https://drive.google.com/file/d/1emspUF1Dlr0MjWR9GJv26Vst0swaLb1m/view?usp=drive_link" TargetMode="External"/><Relationship Id="rId35" Type="http://schemas.openxmlformats.org/officeDocument/2006/relationships/hyperlink" Target="https://drive.google.com/file/d/1y90rjSIYD1TjugSP9Ua3YEEARFdefYod/view?usp=drive_link" TargetMode="External"/><Relationship Id="rId34" Type="http://schemas.openxmlformats.org/officeDocument/2006/relationships/hyperlink" Target="https://www.sweetwater.com/store/detail/EKIEMG4-A--sennheiser-ek-iem-g4-wireless-in-ear-monitor-receiver-a-band" TargetMode="External"/><Relationship Id="rId37" Type="http://schemas.openxmlformats.org/officeDocument/2006/relationships/hyperlink" Target="https://www.sweetwater.com/store/detail/A1031U--sennheiser-a1031-u" TargetMode="External"/><Relationship Id="rId36" Type="http://schemas.openxmlformats.org/officeDocument/2006/relationships/hyperlink" Target="https://drive.google.com/uc?id=1Wl17KsQaBh-SCZ3WYDFBWOJ-y0G4-wqs&amp;export=view" TargetMode="External"/><Relationship Id="rId39" Type="http://schemas.openxmlformats.org/officeDocument/2006/relationships/hyperlink" Target="https://drive.google.com/uc?id=1sx6sSk7ZhiSyddjOQ70PfPGP6aXyX_0-&amp;export=view" TargetMode="External"/><Relationship Id="rId38" Type="http://schemas.openxmlformats.org/officeDocument/2006/relationships/hyperlink" Target="https://drive.google.com/file/d/1ECP11r9f797C352wTAtWwdMaMGWkLBNg/view?usp=drive_link" TargetMode="External"/><Relationship Id="rId20" Type="http://schemas.openxmlformats.org/officeDocument/2006/relationships/hyperlink" Target="https://drive.google.com/uc?id=1njaYRn-kj7ZP8A_q4zmFh6DaU1_m3LTX&amp;export=view" TargetMode="External"/><Relationship Id="rId22" Type="http://schemas.openxmlformats.org/officeDocument/2006/relationships/hyperlink" Target="https://drive.google.com/drive/folders/1QUWV4RCoA5l3zlbg7S2cDhHGojxzW1yv?usp=drive_link" TargetMode="External"/><Relationship Id="rId21" Type="http://schemas.openxmlformats.org/officeDocument/2006/relationships/hyperlink" Target="https://www.sweetwater.com/store/detail/GPFUSION16--gator-gp-fusion16-5-piece-fusion-set-drum-bags" TargetMode="External"/><Relationship Id="rId24" Type="http://schemas.openxmlformats.org/officeDocument/2006/relationships/hyperlink" Target="https://a.co/d/bsPrppT" TargetMode="External"/><Relationship Id="rId23" Type="http://schemas.openxmlformats.org/officeDocument/2006/relationships/hyperlink" Target="https://drive.google.com/uc?id=1DpU6oCWdHCf8_XB4f0cdLGRLbgiBQUUI&amp;export=view" TargetMode="External"/><Relationship Id="rId129" Type="http://schemas.openxmlformats.org/officeDocument/2006/relationships/hyperlink" Target="https://drive.google.com/uc?id=1fNyg9r_wtuAMozFoZgMPigIV1X1MkDIJ&amp;export=view" TargetMode="External"/><Relationship Id="rId128" Type="http://schemas.openxmlformats.org/officeDocument/2006/relationships/hyperlink" Target="https://drive.google.com/drive/folders/1vMiSFv_f9quh8u2Da2kX8sTFb3fcx5lY?usp=drive_link" TargetMode="External"/><Relationship Id="rId127" Type="http://schemas.openxmlformats.org/officeDocument/2006/relationships/hyperlink" Target="https://www.sweetwater.com/store/detail/LR4200-072--listen-technologies-lr-4200-072-intelligent-dsp-rf-receiver-72mhz" TargetMode="External"/><Relationship Id="rId126" Type="http://schemas.openxmlformats.org/officeDocument/2006/relationships/hyperlink" Target="https://drive.google.com/uc?id=1QYkJGSeIK6k-4dnCfvVhT0EEIX6UVUTg&amp;export=view" TargetMode="External"/><Relationship Id="rId26" Type="http://schemas.openxmlformats.org/officeDocument/2006/relationships/hyperlink" Target="https://drive.google.com/uc?id=1gMzsySBfLlQAFu05Sp2uHhL00X7C7qSs&amp;export=view" TargetMode="External"/><Relationship Id="rId121" Type="http://schemas.openxmlformats.org/officeDocument/2006/relationships/hyperlink" Target="https://drive.google.com/file/d/1VvweKjiLRvTYf0IiO8w85ofOLAvLT4TC/view?usp=drive_link" TargetMode="External"/><Relationship Id="rId25" Type="http://schemas.openxmlformats.org/officeDocument/2006/relationships/hyperlink" Target="https://drive.google.com/drive/folders/1Eap2mW3oCHtdIUBnaqQvPv-1nYbTfkPY?usp=drive_link" TargetMode="External"/><Relationship Id="rId120" Type="http://schemas.openxmlformats.org/officeDocument/2006/relationships/hyperlink" Target="https://www.walmart.com/ip/SanDisk-ImageMate-64GB-Micro-SDXC-Flash-Memory-Card-with-Adapter/547052541" TargetMode="External"/><Relationship Id="rId28" Type="http://schemas.openxmlformats.org/officeDocument/2006/relationships/hyperlink" Target="https://drive.google.com/drive/folders/1OuD4iaSUdGqiP2Tmsrum1Sof8RLxTOyC?usp=drive_link" TargetMode="External"/><Relationship Id="rId27" Type="http://schemas.openxmlformats.org/officeDocument/2006/relationships/hyperlink" Target="https://a.co/d/ala30so" TargetMode="External"/><Relationship Id="rId125" Type="http://schemas.openxmlformats.org/officeDocument/2006/relationships/hyperlink" Target="https://drive.google.com/drive/folders/1vMiSFv_f9quh8u2Da2kX8sTFb3fcx5lY?usp=drive_link" TargetMode="External"/><Relationship Id="rId29" Type="http://schemas.openxmlformats.org/officeDocument/2006/relationships/hyperlink" Target="https://drive.google.com/uc?id=1MAVlxU2WBpCY5x3dii4ande0sSV5lL_m&amp;export=view" TargetMode="External"/><Relationship Id="rId124" Type="http://schemas.openxmlformats.org/officeDocument/2006/relationships/hyperlink" Target="https://www.sweetwater.com/store/detail/LS71-072--listen-technologies-ls-71-listen-idsp-advanced-level-iv-stationary-rf-system-72mhz" TargetMode="External"/><Relationship Id="rId123" Type="http://schemas.openxmlformats.org/officeDocument/2006/relationships/hyperlink" Target="https://drive.google.com/uc?id=1QYkJGSeIK6k-4dnCfvVhT0EEIX6UVUTg&amp;export=view" TargetMode="External"/><Relationship Id="rId122" Type="http://schemas.openxmlformats.org/officeDocument/2006/relationships/hyperlink" Target="https://drive.google.com/uc?id=1h7xKTsQpkLvmmrKopQYF-ujsmSjzH8mL&amp;export=view" TargetMode="External"/><Relationship Id="rId95" Type="http://schemas.openxmlformats.org/officeDocument/2006/relationships/hyperlink" Target="https://drive.google.com/drive/folders/14-LUBXwKCH1JDHBbZcIedV-X5LKX2qt9?usp=drive_link" TargetMode="External"/><Relationship Id="rId94" Type="http://schemas.openxmlformats.org/officeDocument/2006/relationships/hyperlink" Target="https://www.sweetwater.com/store/detail/HelixLT--line-6-helix-lt-guitar-multi-effects-processor" TargetMode="External"/><Relationship Id="rId97" Type="http://schemas.openxmlformats.org/officeDocument/2006/relationships/hyperlink" Target="https://www.sweetwater.com/store/detail/SUBCAJ5WN--meinl-percussion-jumbo-bass-subwoofer-cajon-walnut-frontplate" TargetMode="External"/><Relationship Id="rId96" Type="http://schemas.openxmlformats.org/officeDocument/2006/relationships/hyperlink" Target="https://drive.google.com/uc?id=1J3y2PbinZ9xwVJEMvLRZ142l7kZgFVMK&amp;export=view" TargetMode="External"/><Relationship Id="rId11" Type="http://schemas.openxmlformats.org/officeDocument/2006/relationships/hyperlink" Target="https://www.sweetwater.com/store/detail/LA2Charger--sennheiser-la-2-charging-adapter" TargetMode="External"/><Relationship Id="rId99" Type="http://schemas.openxmlformats.org/officeDocument/2006/relationships/hyperlink" Target="https://drive.google.com/uc?id=1jOQEP66BjG1oKT4nuNOeeD3eyI15M2Hg&amp;export=view" TargetMode="External"/><Relationship Id="rId10" Type="http://schemas.openxmlformats.org/officeDocument/2006/relationships/hyperlink" Target="https://drive.google.com/uc?id=1E5nLLjkjd7mRFPw-yKOwMaiwSVTJLXiC&amp;export=view" TargetMode="External"/><Relationship Id="rId98" Type="http://schemas.openxmlformats.org/officeDocument/2006/relationships/hyperlink" Target="https://drive.google.com/drive/folders/1Gn8t5u6WHlay4Jcz9c_ZcUvkQcyjpGhx?usp=drive_link" TargetMode="External"/><Relationship Id="rId13" Type="http://schemas.openxmlformats.org/officeDocument/2006/relationships/hyperlink" Target="https://drive.google.com/uc?id=17DkY6dGJvEN4eWuWbR01rczU3lrcGa45&amp;export=view" TargetMode="External"/><Relationship Id="rId12" Type="http://schemas.openxmlformats.org/officeDocument/2006/relationships/hyperlink" Target="https://drive.google.com/file/d/1A1bmKaSqQrwA_eZE5cSeaWdI6nqsXqEm/view?usp=drive_link" TargetMode="External"/><Relationship Id="rId91" Type="http://schemas.openxmlformats.org/officeDocument/2006/relationships/hyperlink" Target="https://drive.google.com/drive/folders/1uRXTUAFRqIzcv8e5Uin7j17ve6HFJ7YY?usp=drive_link" TargetMode="External"/><Relationship Id="rId90" Type="http://schemas.openxmlformats.org/officeDocument/2006/relationships/hyperlink" Target="https://www.sweetwater.com/store/detail/GRWDRWFOAM3--gator-cubed-replacement-foam-for-rack-drawers-3u" TargetMode="External"/><Relationship Id="rId93" Type="http://schemas.openxmlformats.org/officeDocument/2006/relationships/hyperlink" Target="https://drive.google.com/file/d/107ncPo1zaxx7TQhxJUMl-sY4NGHtA81e/view?usp=drive_link" TargetMode="External"/><Relationship Id="rId92" Type="http://schemas.openxmlformats.org/officeDocument/2006/relationships/hyperlink" Target="https://drive.google.com/uc?id=13hL7phblHt6jZB8HEfIpIfNeRD134zuM&amp;export=view" TargetMode="External"/><Relationship Id="rId118" Type="http://schemas.openxmlformats.org/officeDocument/2006/relationships/hyperlink" Target="https://drive.google.com/drive/folders/126l0nH6PJoJMmjhgRmS9FD4QAEN4YUZ1?usp=drive_link" TargetMode="External"/><Relationship Id="rId117" Type="http://schemas.openxmlformats.org/officeDocument/2006/relationships/hyperlink" Target="https://www.walmart.com/ip/Onn-52-Aluminum-Camera-Smartphone-Tripod-Adjustable-Height-Light-Weight-Mounts-for-SLR-Camera-Smartphone-GoPro/549996541" TargetMode="External"/><Relationship Id="rId116" Type="http://schemas.openxmlformats.org/officeDocument/2006/relationships/hyperlink" Target="https://drive.google.com/uc?id=1gx4lnU06Yg7mJxz5NF0kioOEqQoj6p3j&amp;export=view" TargetMode="External"/><Relationship Id="rId115" Type="http://schemas.openxmlformats.org/officeDocument/2006/relationships/hyperlink" Target="https://drive.google.com/drive/folders/1EPjdmjew1YVYeL4qz-zIBPXRbi-JEtBa?usp=drive_link" TargetMode="External"/><Relationship Id="rId119" Type="http://schemas.openxmlformats.org/officeDocument/2006/relationships/hyperlink" Target="https://drive.google.com/uc?id=1vG0dQx1pA5uHmqJ5VHupEfcWpJkWLacs&amp;export=view" TargetMode="External"/><Relationship Id="rId15" Type="http://schemas.openxmlformats.org/officeDocument/2006/relationships/hyperlink" Target="https://www.sweetwater.com/store/detail/GTOURSpk2K12--gator-g-tour-spkr-2k12-ata-wood-transporter-case-for-two-qsc-k12-speakers" TargetMode="External"/><Relationship Id="rId110" Type="http://schemas.openxmlformats.org/officeDocument/2006/relationships/hyperlink" Target="https://drive.google.com/file/d/14yyFVZdyBV15r0IWpbzw2ahoVCNvYi2J/view?usp=drive_link" TargetMode="External"/><Relationship Id="rId14" Type="http://schemas.openxmlformats.org/officeDocument/2006/relationships/hyperlink" Target="https://drive.google.com/uc?id=1UTLryHJGgZ7aITxk_mKA6vhVGyLEtlbC&amp;export=view" TargetMode="External"/><Relationship Id="rId17" Type="http://schemas.openxmlformats.org/officeDocument/2006/relationships/hyperlink" Target="https://drive.google.com/uc?id=1wtnso_QRChb-zI-SMxT6eNq6gt-ILRRK&amp;export=view" TargetMode="External"/><Relationship Id="rId16" Type="http://schemas.openxmlformats.org/officeDocument/2006/relationships/hyperlink" Target="https://drive.google.com/drive/folders/1hQ1v_sYrA6RIOJ0UrM9hKowVvV4RWLnQ?usp=drive_link" TargetMode="External"/><Relationship Id="rId19" Type="http://schemas.openxmlformats.org/officeDocument/2006/relationships/hyperlink" Target="https://drive.google.com/drive/folders/1z8UmVC-M_3sbTPb2o0W2dAWgALDsLYHf?usp=drive_link" TargetMode="External"/><Relationship Id="rId114" Type="http://schemas.openxmlformats.org/officeDocument/2006/relationships/hyperlink" Target="https://www.walmart.com/ip/onn-DSLR-Camera-Carrying-Backpack-Water-Resistant-Digital-Camera-Bag-with-Adjustable-Pockets/575674730" TargetMode="External"/><Relationship Id="rId18" Type="http://schemas.openxmlformats.org/officeDocument/2006/relationships/hyperlink" Target="https://www.sweetwater.com/store/detail/GTSA88Deep--gator-gtsa-key88d-tsa-series-keyboard-case" TargetMode="External"/><Relationship Id="rId113" Type="http://schemas.openxmlformats.org/officeDocument/2006/relationships/hyperlink" Target="https://drive.google.com/uc?id=10Scg-TFqIcYi41BTKzvBzkUyTiN8pLLU&amp;export=view" TargetMode="External"/><Relationship Id="rId112" Type="http://schemas.openxmlformats.org/officeDocument/2006/relationships/hyperlink" Target="https://drive.google.com/drive/folders/1ndUz6B9mTXbTXxnOy5BKhtO1AW_0E3fP?usp=drive_link" TargetMode="External"/><Relationship Id="rId111" Type="http://schemas.openxmlformats.org/officeDocument/2006/relationships/hyperlink" Target="https://www.walmart.com/ip/KODAK-PIXPRO-AZ528-Astro-Zoom-BSI-CMOS-Bridge-Digital-Camera-16MP-52X-1080p-Wi-Fi-Midnight-Blue/835791235" TargetMode="External"/><Relationship Id="rId84" Type="http://schemas.openxmlformats.org/officeDocument/2006/relationships/hyperlink" Target="https://www.sweetwater.com/store/detail/OM5--audix-om-5" TargetMode="External"/><Relationship Id="rId83" Type="http://schemas.openxmlformats.org/officeDocument/2006/relationships/hyperlink" Target="https://drive.google.com/uc?id=1q70qRpW1dha1XLgsCYZ2xlOPaw64MOeg&amp;export=view" TargetMode="External"/><Relationship Id="rId86" Type="http://schemas.openxmlformats.org/officeDocument/2006/relationships/hyperlink" Target="https://drive.google.com/uc?id=1CHR2pbVEcI2gIiKB5sGn8R2MfTnsrALA&amp;export=view" TargetMode="External"/><Relationship Id="rId85" Type="http://schemas.openxmlformats.org/officeDocument/2006/relationships/hyperlink" Target="https://drive.google.com/file/d/1LkOLncnIuB4TDFXXBtYPisZtcm8dM2RM/view?usp=drive_link" TargetMode="External"/><Relationship Id="rId88" Type="http://schemas.openxmlformats.org/officeDocument/2006/relationships/hyperlink" Target="https://drive.google.com/file/d/1E4uUax1epYkyJZGRiBx8hwaAqQSqiKl4/view?usp=drive_link" TargetMode="External"/><Relationship Id="rId87" Type="http://schemas.openxmlformats.org/officeDocument/2006/relationships/hyperlink" Target="https://www.sweetwater.com/store/detail/MT8XFXM5--pro-co-mt8xfxm-5-5-foot" TargetMode="External"/><Relationship Id="rId89" Type="http://schemas.openxmlformats.org/officeDocument/2006/relationships/hyperlink" Target="https://drive.google.com/uc?id=1S4iiq09gHMDSPmYe90VCqa61NyHiMKjm&amp;export=view" TargetMode="External"/><Relationship Id="rId80" Type="http://schemas.openxmlformats.org/officeDocument/2006/relationships/hyperlink" Target="https://drive.google.com/uc?id=17WURjP9twsIgoSedhxk-ZHpvRoPo05MW" TargetMode="External"/><Relationship Id="rId82" Type="http://schemas.openxmlformats.org/officeDocument/2006/relationships/hyperlink" Target="https://drive.google.com/drive/folders/1jsDOm6EYHY0t8aX6a3ujY7mlOOIXFWoV?usp=drive_link" TargetMode="External"/><Relationship Id="rId81" Type="http://schemas.openxmlformats.org/officeDocument/2006/relationships/hyperlink" Target="https://www.sweetwater.com/store/detail/DRW3--gator-grw-drw3-standard-rack-drawer-3u" TargetMode="External"/><Relationship Id="rId1" Type="http://schemas.openxmlformats.org/officeDocument/2006/relationships/hyperlink" Target="https://drive.google.com/uc?id=1BXsi2But2ZAOIn36lhrIUXW3hrrftNWi&amp;export=view" TargetMode="External"/><Relationship Id="rId2" Type="http://schemas.openxmlformats.org/officeDocument/2006/relationships/hyperlink" Target="https://www.sennheiser.com/en-us/catalog/products/wireless-systems/ew-100-g4-835/ew-100-g4-835-s-1g8-509955?srsltid=AfmBOoogOjMZRzGvwn4JC1ZrEZpAY6ZCvPYNcrxjTzrjkkbrvmvgd-MB" TargetMode="External"/><Relationship Id="rId3" Type="http://schemas.openxmlformats.org/officeDocument/2006/relationships/hyperlink" Target="https://drive.google.com/drive/folders/1zbEFfNSXTdXqbkfUF_hEPeXqdDtwzMgi?usp=drive_link" TargetMode="External"/><Relationship Id="rId4" Type="http://schemas.openxmlformats.org/officeDocument/2006/relationships/hyperlink" Target="https://drive.google.com/uc?id=1gZ_l6sbiajS8sLYAEJf_5VZbQ093Cfyh&amp;export=view" TargetMode="External"/><Relationship Id="rId9" Type="http://schemas.openxmlformats.org/officeDocument/2006/relationships/hyperlink" Target="https://drive.google.com/drive/folders/1n19AlAtG1bm9NcRp3SLL0Oqb4yiQYY2H?usp=drive_link" TargetMode="External"/><Relationship Id="rId5" Type="http://schemas.openxmlformats.org/officeDocument/2006/relationships/hyperlink" Target="https://www.sweetwater.com/store/detail/L2015G2--sennheiser-l2015" TargetMode="External"/><Relationship Id="rId6" Type="http://schemas.openxmlformats.org/officeDocument/2006/relationships/hyperlink" Target="https://drive.google.com/drive/folders/1ChF2rKJWhDSR2BQiZb4DO6G5el0QT8gl?usp=sharing" TargetMode="External"/><Relationship Id="rId7" Type="http://schemas.openxmlformats.org/officeDocument/2006/relationships/hyperlink" Target="https://drive.google.com/uc?id=1n_o4PLIIRSz-YXA1GxhZqwgRTaP9xI6I&amp;export=view" TargetMode="External"/><Relationship Id="rId8" Type="http://schemas.openxmlformats.org/officeDocument/2006/relationships/hyperlink" Target="https://www.sweetwater.com/store/detail/NT3-1US--sennheiser-nt3-1-us" TargetMode="External"/><Relationship Id="rId73" Type="http://schemas.openxmlformats.org/officeDocument/2006/relationships/hyperlink" Target="https://drive.google.com/uc?id=1i7MC4l8dF7kFPObXDTFGA72Dx2kwECbI&amp;export=view" TargetMode="External"/><Relationship Id="rId72" Type="http://schemas.openxmlformats.org/officeDocument/2006/relationships/hyperlink" Target="https://drive.google.com/file/d/1bVTc9OeE6zxWA8Fx82gUIMPqtdUM9ToP/view?usp=drive_link" TargetMode="External"/><Relationship Id="rId75" Type="http://schemas.openxmlformats.org/officeDocument/2006/relationships/hyperlink" Target="https://www.amazon.com/Optoma-EH412ST-Professional-Presentations-Classrooms/dp/B07TR7K33F?adgrpid=181532387034&amp;hvpone=&amp;hvptwo=&amp;hvadid=748029726673&amp;hvpos=&amp;hvnetw=g&amp;hvrand=18261622498483380832&amp;hvqmt=&amp;hvdev=c&amp;hvdvcmdl=&amp;hvlocint=&amp;hvlocphy=9020222&amp;hvtargid=dsa-1463395464853&amp;hydadcr=&amp;mcid=&amp;hvocijid=18261622498483380832--&amp;hvexpln=m-dsad&amp;tag=googhydr-20&amp;hvsb=Electronics_d&amp;hvcampaign=dsadesk&amp;th=1" TargetMode="External"/><Relationship Id="rId74" Type="http://schemas.openxmlformats.org/officeDocument/2006/relationships/hyperlink" Target="https://drive.google.com/uc?id=1ZbwFktBUlLo63OBssQl_ngflncV6E8fz&amp;export=view" TargetMode="External"/><Relationship Id="rId77" Type="http://schemas.openxmlformats.org/officeDocument/2006/relationships/hyperlink" Target="https://drive.google.com/uc?id=17WURjP9twsIgoSedhxk-ZHpvRoPo05MW" TargetMode="External"/><Relationship Id="rId76" Type="http://schemas.openxmlformats.org/officeDocument/2006/relationships/hyperlink" Target="https://drive.google.com/drive/folders/1Eap2mW3oCHtdIUBnaqQvPv-1nYbTfkPY?usp=drive_link" TargetMode="External"/><Relationship Id="rId79" Type="http://schemas.openxmlformats.org/officeDocument/2006/relationships/hyperlink" Target="https://drive.google.com/file/d/1d5w_XG4Vfllu1REnzC2XIjEL_6dfFifb/view?usp=drive_link" TargetMode="External"/><Relationship Id="rId78" Type="http://schemas.openxmlformats.org/officeDocument/2006/relationships/hyperlink" Target="https://www.sweetwater.com/store/detail/DRWDF2--gator-grw-drwdf2-2u-drawer-14.2-inch-deep-with-foam-interior" TargetMode="External"/><Relationship Id="rId71" Type="http://schemas.openxmlformats.org/officeDocument/2006/relationships/hyperlink" Target="https://www.sweetwater.com/store/detail/CLP03--chauvet-dj-clp-03-light-duty-c-clamp" TargetMode="External"/><Relationship Id="rId70" Type="http://schemas.openxmlformats.org/officeDocument/2006/relationships/hyperlink" Target="https://drive.google.com/uc?id=1O0qRhUtG7vO3w28GFRYzMUIxek129-TQ&amp;export=view" TargetMode="External"/><Relationship Id="rId132" Type="http://schemas.openxmlformats.org/officeDocument/2006/relationships/hyperlink" Target="https://drive.google.com/uc?id=174KfaUqMssOX-0ksABXGjljmzeedgwWI&amp;export=view" TargetMode="External"/><Relationship Id="rId131" Type="http://schemas.openxmlformats.org/officeDocument/2006/relationships/hyperlink" Target="https://drive.google.com/drive/folders/1vMiSFv_f9quh8u2Da2kX8sTFb3fcx5lY?usp=drive_link" TargetMode="External"/><Relationship Id="rId130" Type="http://schemas.openxmlformats.org/officeDocument/2006/relationships/hyperlink" Target="https://www.sweetwater.com/store/detail/LA401--listen-technologies-la-401-universal-ear-speaker" TargetMode="External"/><Relationship Id="rId133" Type="http://schemas.openxmlformats.org/officeDocument/2006/relationships/drawing" Target="../drawings/drawing1.xml"/><Relationship Id="rId62" Type="http://schemas.openxmlformats.org/officeDocument/2006/relationships/hyperlink" Target="https://www.sweetwater.com/store/detail/CH06--chauvet-dj-ch-06-lighting-stand" TargetMode="External"/><Relationship Id="rId61" Type="http://schemas.openxmlformats.org/officeDocument/2006/relationships/hyperlink" Target="https://drive.google.com/uc?id=1_2LUGKHhq23SoM7AM2BAZeNI5Bq0AYq2&amp;export=view" TargetMode="External"/><Relationship Id="rId64" Type="http://schemas.openxmlformats.org/officeDocument/2006/relationships/hyperlink" Target="https://drive.google.com/uc?id=1DYmXT80osL3xan60_YXT0OxU9W9HKHxM&amp;export=view" TargetMode="External"/><Relationship Id="rId63" Type="http://schemas.openxmlformats.org/officeDocument/2006/relationships/hyperlink" Target="https://drive.google.com/file/d/164o5EWOe_sv_QsIXnYRG2weqRe4mEfUW/view?usp=drive_link" TargetMode="External"/><Relationship Id="rId66" Type="http://schemas.openxmlformats.org/officeDocument/2006/relationships/hyperlink" Target="https://drive.google.com/drive/folders/1DPBJOBz6wUb0Yec-v0HfNrjue0dbaSCs?usp=drive_link" TargetMode="External"/><Relationship Id="rId65" Type="http://schemas.openxmlformats.org/officeDocument/2006/relationships/hyperlink" Target="https://www.sweetwater.com/store/detail/HFG--chauvet-dj-high-performance-water-based-haze-fluid-1-gallon" TargetMode="External"/><Relationship Id="rId68" Type="http://schemas.openxmlformats.org/officeDocument/2006/relationships/hyperlink" Target="https://www.sweetwater.com/store/detail/CH05--chauvet-dj-ch-05-safety-cable" TargetMode="External"/><Relationship Id="rId67" Type="http://schemas.openxmlformats.org/officeDocument/2006/relationships/hyperlink" Target="https://drive.google.com/uc?id=145cidYdgEhmrHCIvLKuIDXHOOp4J5546&amp;export=view" TargetMode="External"/><Relationship Id="rId60" Type="http://schemas.openxmlformats.org/officeDocument/2006/relationships/hyperlink" Target="https://drive.google.com/drive/folders/1hqUM7KvKc9_Brd1zI8m_SSsCI8nBtq5p?usp=drive_link" TargetMode="External"/><Relationship Id="rId69" Type="http://schemas.openxmlformats.org/officeDocument/2006/relationships/hyperlink" Target="https://drive.google.com/file/d/1bVTc9OeE6zxWA8Fx82gUIMPqtdUM9ToP/view?usp=drive_link" TargetMode="External"/><Relationship Id="rId51" Type="http://schemas.openxmlformats.org/officeDocument/2006/relationships/hyperlink" Target="https://drive.google.com/drive/folders/1C86m6pOUg5P95tRVbn9FQZZD8xvQZHOs?usp=drive_link" TargetMode="External"/><Relationship Id="rId50" Type="http://schemas.openxmlformats.org/officeDocument/2006/relationships/hyperlink" Target="https://www.sweetwater.com/store/detail/EVEE100Z--chauvet-dj-eve-e-100z-100w-warm-white-ellipsoidal-spot" TargetMode="External"/><Relationship Id="rId53" Type="http://schemas.openxmlformats.org/officeDocument/2006/relationships/hyperlink" Target="https://www.sweetwater.com/store/detail/Haze2--chauvet-dj-hurricane-haze-2d-dmx-haze-machine-1200-cfm" TargetMode="External"/><Relationship Id="rId52" Type="http://schemas.openxmlformats.org/officeDocument/2006/relationships/hyperlink" Target="https://drive.google.com/uc?id=1tQyTvuVAUMp-Mp8u48k2f907dHB6fx6Q&amp;export=view" TargetMode="External"/><Relationship Id="rId55" Type="http://schemas.openxmlformats.org/officeDocument/2006/relationships/hyperlink" Target="https://drive.google.com/uc?id=1FRTDsEejdpKeSXb81KQHMA_ZNU1YVqmG&amp;export=view" TargetMode="External"/><Relationship Id="rId54" Type="http://schemas.openxmlformats.org/officeDocument/2006/relationships/hyperlink" Target="https://drive.google.com/drive/folders/1DPBJOBz6wUb0Yec-v0HfNrjue0dbaSCs?usp=drive_link" TargetMode="External"/><Relationship Id="rId57" Type="http://schemas.openxmlformats.org/officeDocument/2006/relationships/hyperlink" Target="https://drive.google.com/file/d/1AH8OiQfIrCdRur7w6EtC2OYOLzB7-M9a/view?usp=drive_link" TargetMode="External"/><Relationship Id="rId56" Type="http://schemas.openxmlformats.org/officeDocument/2006/relationships/hyperlink" Target="https://www.sweetwater.com/store/detail/DMXUSBPro--enttec-dmx-usb-pro-512-ch-usb-dmx-interface" TargetMode="External"/><Relationship Id="rId59" Type="http://schemas.openxmlformats.org/officeDocument/2006/relationships/hyperlink" Target="https://www.djdepot.com/pow-r-bar-link-by-adj.html?language=en&amp;currency=USD&amp;srsltid=AfmBOooD7tDHMLksGbpa_YTNrY5pUr38q0-KmjVpIBRhSJ9YwUvSQuelUFA" TargetMode="External"/><Relationship Id="rId58" Type="http://schemas.openxmlformats.org/officeDocument/2006/relationships/hyperlink" Target="https://drive.google.com/uc?id=1ZTFGeufKiHF7YHNHPYnuO2UfJf0C3o5z&amp;export=view" TargetMode="External"/></Relationships>
</file>

<file path=xl/worksheets/_rels/sheet10.xml.rels><?xml version="1.0" encoding="UTF-8" standalone="yes"?><Relationships xmlns="http://schemas.openxmlformats.org/package/2006/relationships"><Relationship Id="rId11" Type="http://schemas.openxmlformats.org/officeDocument/2006/relationships/hyperlink" Target="https://www.walmart.com/ip/SanDisk-ImageMate-64GB-Micro-SDXC-Flash-Memory-Card-with-Adapter/547052541" TargetMode="External"/><Relationship Id="rId10" Type="http://schemas.openxmlformats.org/officeDocument/2006/relationships/hyperlink" Target="https://drive.google.com/uc?id=1vG0dQx1pA5uHmqJ5VHupEfcWpJkWLacs&amp;export=view" TargetMode="External"/><Relationship Id="rId13" Type="http://schemas.openxmlformats.org/officeDocument/2006/relationships/hyperlink" Target="https://drive.google.com/uc?id=1h7xKTsQpkLvmmrKopQYF-ujsmSjzH8mL&amp;export=view" TargetMode="External"/><Relationship Id="rId12" Type="http://schemas.openxmlformats.org/officeDocument/2006/relationships/hyperlink" Target="https://drive.google.com/file/d/1VvweKjiLRvTYf0IiO8w85ofOLAvLT4TC/view?usp=drive_link" TargetMode="External"/><Relationship Id="rId14" Type="http://schemas.openxmlformats.org/officeDocument/2006/relationships/drawing" Target="../drawings/drawing10.xml"/><Relationship Id="rId1" Type="http://schemas.openxmlformats.org/officeDocument/2006/relationships/hyperlink" Target="https://drive.google.com/file/d/14yyFVZdyBV15r0IWpbzw2ahoVCNvYi2J/view?usp=drive_link" TargetMode="External"/><Relationship Id="rId2" Type="http://schemas.openxmlformats.org/officeDocument/2006/relationships/hyperlink" Target="https://www.walmart.com/ip/KODAK-PIXPRO-AZ528-Astro-Zoom-BSI-CMOS-Bridge-Digital-Camera-16MP-52X-1080p-Wi-Fi-Midnight-Blue/835791235" TargetMode="External"/><Relationship Id="rId3" Type="http://schemas.openxmlformats.org/officeDocument/2006/relationships/hyperlink" Target="https://drive.google.com/drive/folders/1ndUz6B9mTXbTXxnOy5BKhtO1AW_0E3fP?usp=drive_link" TargetMode="External"/><Relationship Id="rId4" Type="http://schemas.openxmlformats.org/officeDocument/2006/relationships/hyperlink" Target="https://drive.google.com/uc?id=10Scg-TFqIcYi41BTKzvBzkUyTiN8pLLU&amp;export=view" TargetMode="External"/><Relationship Id="rId9" Type="http://schemas.openxmlformats.org/officeDocument/2006/relationships/hyperlink" Target="https://drive.google.com/drive/folders/126l0nH6PJoJMmjhgRmS9FD4QAEN4YUZ1?usp=drive_link" TargetMode="External"/><Relationship Id="rId5" Type="http://schemas.openxmlformats.org/officeDocument/2006/relationships/hyperlink" Target="https://www.walmart.com/ip/onn-DSLR-Camera-Carrying-Backpack-Water-Resistant-Digital-Camera-Bag-with-Adjustable-Pockets/575674730" TargetMode="External"/><Relationship Id="rId6" Type="http://schemas.openxmlformats.org/officeDocument/2006/relationships/hyperlink" Target="https://drive.google.com/drive/folders/1EPjdmjew1YVYeL4qz-zIBPXRbi-JEtBa?usp=drive_link" TargetMode="External"/><Relationship Id="rId7" Type="http://schemas.openxmlformats.org/officeDocument/2006/relationships/hyperlink" Target="https://drive.google.com/uc?id=1gx4lnU06Yg7mJxz5NF0kioOEqQoj6p3j&amp;export=view" TargetMode="External"/><Relationship Id="rId8" Type="http://schemas.openxmlformats.org/officeDocument/2006/relationships/hyperlink" Target="https://www.walmart.com/ip/Onn-52-Aluminum-Camera-Smartphone-Tripod-Adjustable-Height-Light-Weight-Mounts-for-SLR-Camera-Smartphone-GoPro/549996541" TargetMode="External"/></Relationships>
</file>

<file path=xl/worksheets/_rels/sheet11.xml.rels><?xml version="1.0" encoding="UTF-8" standalone="yes"?><Relationships xmlns="http://schemas.openxmlformats.org/package/2006/relationships"><Relationship Id="rId11" Type="http://schemas.openxmlformats.org/officeDocument/2006/relationships/drawing" Target="../drawings/drawing11.xml"/><Relationship Id="rId10" Type="http://schemas.openxmlformats.org/officeDocument/2006/relationships/hyperlink" Target="https://drive.google.com/uc?id=174KfaUqMssOX-0ksABXGjljmzeedgwWI&amp;export=view" TargetMode="External"/><Relationship Id="rId1" Type="http://schemas.openxmlformats.org/officeDocument/2006/relationships/hyperlink" Target="https://drive.google.com/uc?id=1QYkJGSeIK6k-4dnCfvVhT0EEIX6UVUTg&amp;export=view" TargetMode="External"/><Relationship Id="rId2" Type="http://schemas.openxmlformats.org/officeDocument/2006/relationships/hyperlink" Target="https://www.sweetwater.com/store/detail/LS71-072--listen-technologies-ls-71-listen-idsp-advanced-level-iv-stationary-rf-system-72mhz" TargetMode="External"/><Relationship Id="rId3" Type="http://schemas.openxmlformats.org/officeDocument/2006/relationships/hyperlink" Target="https://drive.google.com/drive/folders/1vMiSFv_f9quh8u2Da2kX8sTFb3fcx5lY?usp=drive_link" TargetMode="External"/><Relationship Id="rId4" Type="http://schemas.openxmlformats.org/officeDocument/2006/relationships/hyperlink" Target="https://drive.google.com/uc?id=1QYkJGSeIK6k-4dnCfvVhT0EEIX6UVUTg&amp;export=view" TargetMode="External"/><Relationship Id="rId9" Type="http://schemas.openxmlformats.org/officeDocument/2006/relationships/hyperlink" Target="https://drive.google.com/drive/folders/1vMiSFv_f9quh8u2Da2kX8sTFb3fcx5lY?usp=drive_link" TargetMode="External"/><Relationship Id="rId5" Type="http://schemas.openxmlformats.org/officeDocument/2006/relationships/hyperlink" Target="https://www.sweetwater.com/store/detail/LR4200-072--listen-technologies-lr-4200-072-intelligent-dsp-rf-receiver-72mhz" TargetMode="External"/><Relationship Id="rId6" Type="http://schemas.openxmlformats.org/officeDocument/2006/relationships/hyperlink" Target="https://drive.google.com/drive/folders/1vMiSFv_f9quh8u2Da2kX8sTFb3fcx5lY?usp=drive_link" TargetMode="External"/><Relationship Id="rId7" Type="http://schemas.openxmlformats.org/officeDocument/2006/relationships/hyperlink" Target="https://drive.google.com/uc?id=1fNyg9r_wtuAMozFoZgMPigIV1X1MkDIJ&amp;export=view" TargetMode="External"/><Relationship Id="rId8" Type="http://schemas.openxmlformats.org/officeDocument/2006/relationships/hyperlink" Target="https://www.sweetwater.com/store/detail/LA401--listen-technologies-la-401-universal-ear-speaker" TargetMode="External"/></Relationships>
</file>

<file path=xl/worksheets/_rels/sheet2.xml.rels><?xml version="1.0" encoding="UTF-8" standalone="yes"?><Relationships xmlns="http://schemas.openxmlformats.org/package/2006/relationships"><Relationship Id="rId40" Type="http://schemas.openxmlformats.org/officeDocument/2006/relationships/hyperlink" Target="https://www.sweetwater.com/store/detail/LA401--listen-technologies-la-401-universal-ear-speaker" TargetMode="External"/><Relationship Id="rId41" Type="http://schemas.openxmlformats.org/officeDocument/2006/relationships/drawing" Target="../drawings/drawing2.xml"/><Relationship Id="rId31" Type="http://schemas.openxmlformats.org/officeDocument/2006/relationships/hyperlink" Target="https://a.co/d/7Vbui8P" TargetMode="External"/><Relationship Id="rId30" Type="http://schemas.openxmlformats.org/officeDocument/2006/relationships/hyperlink" Target="https://www.sweetwater.com/store/detail/SUBCAJ5WN--meinl-percussion-jumbo-bass-subwoofer-cajon-walnut-frontplate" TargetMode="External"/><Relationship Id="rId33" Type="http://schemas.openxmlformats.org/officeDocument/2006/relationships/hyperlink" Target="https://www.sweetwater.com/store/detail/GFWTablet1000--gator-frameworks-gfw-tablet1000-clamp-mount-for-ipad-tablet-152-381mm-diagonal" TargetMode="External"/><Relationship Id="rId32" Type="http://schemas.openxmlformats.org/officeDocument/2006/relationships/hyperlink" Target="https://www.amazon.com/OnlineEEI-Premier-Drape-System-Pockets/dp/B013F5GQS6/" TargetMode="External"/><Relationship Id="rId35" Type="http://schemas.openxmlformats.org/officeDocument/2006/relationships/hyperlink" Target="https://www.walmart.com/ip/onn-DSLR-Camera-Carrying-Backpack-Water-Resistant-Digital-Camera-Bag-with-Adjustable-Pockets/575674730" TargetMode="External"/><Relationship Id="rId34" Type="http://schemas.openxmlformats.org/officeDocument/2006/relationships/hyperlink" Target="https://www.walmart.com/ip/KODAK-PIXPRO-AZ528-Astro-Zoom-BSI-CMOS-Bridge-Digital-Camera-16MP-52X-1080p-Wi-Fi-Midnight-Blue/835791235" TargetMode="External"/><Relationship Id="rId37" Type="http://schemas.openxmlformats.org/officeDocument/2006/relationships/hyperlink" Target="https://www.walmart.com/ip/SanDisk-ImageMate-64GB-Micro-SDXC-Flash-Memory-Card-with-Adapter/547052541" TargetMode="External"/><Relationship Id="rId36" Type="http://schemas.openxmlformats.org/officeDocument/2006/relationships/hyperlink" Target="https://www.walmart.com/ip/Onn-52-Aluminum-Camera-Smartphone-Tripod-Adjustable-Height-Light-Weight-Mounts-for-SLR-Camera-Smartphone-GoPro/549996541" TargetMode="External"/><Relationship Id="rId39" Type="http://schemas.openxmlformats.org/officeDocument/2006/relationships/hyperlink" Target="https://www.sweetwater.com/store/detail/LR4200-072--listen-technologies-lr-4200-072-intelligent-dsp-rf-receiver-72mhz" TargetMode="External"/><Relationship Id="rId38" Type="http://schemas.openxmlformats.org/officeDocument/2006/relationships/hyperlink" Target="https://www.sweetwater.com/store/detail/LS71-072--listen-technologies-ls-71-listen-idsp-advanced-level-iv-stationary-rf-system-72mhz" TargetMode="External"/><Relationship Id="rId20" Type="http://schemas.openxmlformats.org/officeDocument/2006/relationships/hyperlink" Target="https://www.sweetwater.com/store/detail/HFG--chauvet-dj-high-performance-water-based-haze-fluid-1-gallon" TargetMode="External"/><Relationship Id="rId22" Type="http://schemas.openxmlformats.org/officeDocument/2006/relationships/hyperlink" Target="https://www.sweetwater.com/store/detail/CLP03--chauvet-dj-clp-03-light-duty-c-clamp" TargetMode="External"/><Relationship Id="rId21" Type="http://schemas.openxmlformats.org/officeDocument/2006/relationships/hyperlink" Target="https://www.sweetwater.com/store/detail/CH05--chauvet-dj-ch-05-safety-cable" TargetMode="External"/><Relationship Id="rId24" Type="http://schemas.openxmlformats.org/officeDocument/2006/relationships/hyperlink" Target="https://www.sweetwater.com/store/detail/DRWDF2--gator-grw-drwdf2-2u-drawer-14.2-inch-deep-with-foam-interior" TargetMode="External"/><Relationship Id="rId23" Type="http://schemas.openxmlformats.org/officeDocument/2006/relationships/hyperlink" Target="https://www.amazon.com/Optoma-EH412ST-Professional-Presentations-Classrooms/dp/B07TR7K33F?adgrpid=181532387034&amp;hvpone=&amp;hvptwo=&amp;hvadid=748029726673&amp;hvpos=&amp;hvnetw=g&amp;hvrand=18261622498483380832&amp;hvqmt=&amp;hvdev=c&amp;hvdvcmdl=&amp;hvlocint=&amp;hvlocphy=9020222&amp;hvtargid=dsa-1463395464853&amp;hydadcr=&amp;mcid=&amp;hvocijid=18261622498483380832--&amp;hvexpln=m-dsad&amp;tag=googhydr-20&amp;hvsb=Electronics_d&amp;hvcampaign=dsadesk&amp;th=1" TargetMode="External"/><Relationship Id="rId26" Type="http://schemas.openxmlformats.org/officeDocument/2006/relationships/hyperlink" Target="https://www.sweetwater.com/store/detail/OM5--audix-om-5" TargetMode="External"/><Relationship Id="rId25" Type="http://schemas.openxmlformats.org/officeDocument/2006/relationships/hyperlink" Target="https://www.sweetwater.com/store/detail/DRW3--gator-grw-drw3-standard-rack-drawer-3u" TargetMode="External"/><Relationship Id="rId28" Type="http://schemas.openxmlformats.org/officeDocument/2006/relationships/hyperlink" Target="https://www.sweetwater.com/store/detail/GRWDRWFOAM3--gator-cubed-replacement-foam-for-rack-drawers-3u" TargetMode="External"/><Relationship Id="rId27" Type="http://schemas.openxmlformats.org/officeDocument/2006/relationships/hyperlink" Target="https://www.sweetwater.com/store/detail/MT8XFXM5--pro-co-mt8xfxm-5-5-foot" TargetMode="External"/><Relationship Id="rId29" Type="http://schemas.openxmlformats.org/officeDocument/2006/relationships/hyperlink" Target="https://www.sweetwater.com/store/detail/HelixLT--line-6-helix-lt-guitar-multi-effects-processor" TargetMode="External"/><Relationship Id="rId11" Type="http://schemas.openxmlformats.org/officeDocument/2006/relationships/hyperlink" Target="https://www.sweetwater.com/store/detail/EKIEMG4-A--sennheiser-ek-iem-g4-wireless-in-ear-monitor-receiver-a-band" TargetMode="External"/><Relationship Id="rId10" Type="http://schemas.openxmlformats.org/officeDocument/2006/relationships/hyperlink" Target="https://www.sweetwater.com/store/detail/EWIEM2G4-A--sennheiser-ew-iem-g4-twin-wireless-in-ear-monitoring-system-a-band" TargetMode="External"/><Relationship Id="rId13" Type="http://schemas.openxmlformats.org/officeDocument/2006/relationships/hyperlink" Target="https://www.sweetwater.com/store/detail/BNC58-10--hosa-bnc-58-110" TargetMode="External"/><Relationship Id="rId12" Type="http://schemas.openxmlformats.org/officeDocument/2006/relationships/hyperlink" Target="https://www.sweetwater.com/store/detail/A1031U--sennheiser-a1031-u" TargetMode="External"/><Relationship Id="rId15" Type="http://schemas.openxmlformats.org/officeDocument/2006/relationships/hyperlink" Target="https://www.sweetwater.com/store/detail/EVEE100Z--chauvet-dj-eve-e-100z-100w-warm-white-ellipsoidal-spot" TargetMode="External"/><Relationship Id="rId14" Type="http://schemas.openxmlformats.org/officeDocument/2006/relationships/hyperlink" Target="https://www.sweetwater.com/store/detail/L2015G2--sennheiser-l2015" TargetMode="External"/><Relationship Id="rId17" Type="http://schemas.openxmlformats.org/officeDocument/2006/relationships/hyperlink" Target="https://www.sweetwater.com/store/detail/DMXUSBPro--enttec-dmx-usb-pro-512-ch-usb-dmx-interface" TargetMode="External"/><Relationship Id="rId16" Type="http://schemas.openxmlformats.org/officeDocument/2006/relationships/hyperlink" Target="https://www.sweetwater.com/store/detail/Haze2--chauvet-dj-hurricane-haze-2d-dmx-haze-machine-1200-cfm" TargetMode="External"/><Relationship Id="rId19" Type="http://schemas.openxmlformats.org/officeDocument/2006/relationships/hyperlink" Target="https://www.sweetwater.com/store/detail/CH06--chauvet-dj-ch-06-lighting-stand" TargetMode="External"/><Relationship Id="rId18" Type="http://schemas.openxmlformats.org/officeDocument/2006/relationships/hyperlink" Target="https://www.djdepot.com/pow-r-bar-link-by-adj.html?language=en&amp;currency=USD&amp;srsltid=AfmBOooD7tDHMLksGbpa_YTNrY5pUr38q0-KmjVpIBRhSJ9YwUvSQuelUFA" TargetMode="External"/><Relationship Id="rId1" Type="http://schemas.openxmlformats.org/officeDocument/2006/relationships/hyperlink" Target="https://www.sennheiser.com/en-us/catalog/products/wireless-systems/ew-100-g4-835/ew-100-g4-835-s-1g8-509955?srsltid=AfmBOoogOjMZRzGvwn4JC1ZrEZpAY6ZCvPYNcrxjTzrjkkbrvmvgd-MB" TargetMode="External"/><Relationship Id="rId2" Type="http://schemas.openxmlformats.org/officeDocument/2006/relationships/hyperlink" Target="https://www.sweetwater.com/store/detail/L2015G2--sennheiser-l2015" TargetMode="External"/><Relationship Id="rId3" Type="http://schemas.openxmlformats.org/officeDocument/2006/relationships/hyperlink" Target="https://www.sweetwater.com/store/detail/NT3-1US--sennheiser-nt3-1-us" TargetMode="External"/><Relationship Id="rId4" Type="http://schemas.openxmlformats.org/officeDocument/2006/relationships/hyperlink" Target="https://www.sweetwater.com/store/detail/LA2Charger--sennheiser-la-2-charging-adapter" TargetMode="External"/><Relationship Id="rId9" Type="http://schemas.openxmlformats.org/officeDocument/2006/relationships/hyperlink" Target="https://a.co/d/ala30so" TargetMode="External"/><Relationship Id="rId5" Type="http://schemas.openxmlformats.org/officeDocument/2006/relationships/hyperlink" Target="https://www.sweetwater.com/store/detail/GTOURSpk2K12--gator-g-tour-spkr-2k12-ata-wood-transporter-case-for-two-qsc-k12-speakers" TargetMode="External"/><Relationship Id="rId6" Type="http://schemas.openxmlformats.org/officeDocument/2006/relationships/hyperlink" Target="https://www.sweetwater.com/store/detail/GTSA88Deep--gator-gtsa-key88d-tsa-series-keyboard-case" TargetMode="External"/><Relationship Id="rId7" Type="http://schemas.openxmlformats.org/officeDocument/2006/relationships/hyperlink" Target="https://www.sweetwater.com/store/detail/GPFUSION16--gator-gp-fusion16-5-piece-fusion-set-drum-bags" TargetMode="External"/><Relationship Id="rId8" Type="http://schemas.openxmlformats.org/officeDocument/2006/relationships/hyperlink" Target="https://a.co/d/bsPrppT" TargetMode="External"/></Relationships>
</file>

<file path=xl/worksheets/_rels/sheet3.xml.rels><?xml version="1.0" encoding="UTF-8" standalone="yes"?><Relationships xmlns="http://schemas.openxmlformats.org/package/2006/relationships"><Relationship Id="rId11" Type="http://schemas.openxmlformats.org/officeDocument/2006/relationships/hyperlink" Target="https://www.sweetwater.com/store/detail/LA2Charger--sennheiser-la-2-charging-adapter" TargetMode="External"/><Relationship Id="rId10" Type="http://schemas.openxmlformats.org/officeDocument/2006/relationships/hyperlink" Target="https://drive.google.com/uc?id=1E5nLLjkjd7mRFPw-yKOwMaiwSVTJLXiC&amp;export=view" TargetMode="External"/><Relationship Id="rId13" Type="http://schemas.openxmlformats.org/officeDocument/2006/relationships/hyperlink" Target="https://drive.google.com/uc?id=17DkY6dGJvEN4eWuWbR01rczU3lrcGa45&amp;export=view" TargetMode="External"/><Relationship Id="rId12" Type="http://schemas.openxmlformats.org/officeDocument/2006/relationships/hyperlink" Target="https://drive.google.com/file/d/1A1bmKaSqQrwA_eZE5cSeaWdI6nqsXqEm/view?usp=drive_link" TargetMode="External"/><Relationship Id="rId14" Type="http://schemas.openxmlformats.org/officeDocument/2006/relationships/drawing" Target="../drawings/drawing3.xml"/><Relationship Id="rId1" Type="http://schemas.openxmlformats.org/officeDocument/2006/relationships/hyperlink" Target="https://drive.google.com/uc?id=1BXsi2But2ZAOIn36lhrIUXW3hrrftNWi&amp;export=view" TargetMode="External"/><Relationship Id="rId2" Type="http://schemas.openxmlformats.org/officeDocument/2006/relationships/hyperlink" Target="https://www.sennheiser.com/en-us/catalog/products/wireless-systems/ew-100-g4-835/ew-100-g4-835-s-1g8-509955?srsltid=AfmBOoogOjMZRzGvwn4JC1ZrEZpAY6ZCvPYNcrxjTzrjkkbrvmvgd-MB" TargetMode="External"/><Relationship Id="rId3" Type="http://schemas.openxmlformats.org/officeDocument/2006/relationships/hyperlink" Target="https://drive.google.com/drive/folders/1zbEFfNSXTdXqbkfUF_hEPeXqdDtwzMgi?usp=drive_link" TargetMode="External"/><Relationship Id="rId4" Type="http://schemas.openxmlformats.org/officeDocument/2006/relationships/hyperlink" Target="https://drive.google.com/uc?id=1gZ_l6sbiajS8sLYAEJf_5VZbQ093Cfyh&amp;export=view" TargetMode="External"/><Relationship Id="rId9" Type="http://schemas.openxmlformats.org/officeDocument/2006/relationships/hyperlink" Target="https://drive.google.com/drive/folders/1n19AlAtG1bm9NcRp3SLL0Oqb4yiQYY2H?usp=drive_link" TargetMode="External"/><Relationship Id="rId5" Type="http://schemas.openxmlformats.org/officeDocument/2006/relationships/hyperlink" Target="https://www.sweetwater.com/store/detail/L2015G2--sennheiser-l2015" TargetMode="External"/><Relationship Id="rId6" Type="http://schemas.openxmlformats.org/officeDocument/2006/relationships/hyperlink" Target="https://drive.google.com/drive/folders/1ChF2rKJWhDSR2BQiZb4DO6G5el0QT8gl?usp=sharing" TargetMode="External"/><Relationship Id="rId7" Type="http://schemas.openxmlformats.org/officeDocument/2006/relationships/hyperlink" Target="https://drive.google.com/uc?id=1n_o4PLIIRSz-YXA1GxhZqwgRTaP9xI6I&amp;export=view" TargetMode="External"/><Relationship Id="rId8" Type="http://schemas.openxmlformats.org/officeDocument/2006/relationships/hyperlink" Target="https://www.sweetwater.com/store/detail/NT3-1US--sennheiser-nt3-1-us" TargetMode="External"/></Relationships>
</file>

<file path=xl/worksheets/_rels/sheet4.xml.rels><?xml version="1.0" encoding="UTF-8" standalone="yes"?><Relationships xmlns="http://schemas.openxmlformats.org/package/2006/relationships"><Relationship Id="rId11" Type="http://schemas.openxmlformats.org/officeDocument/2006/relationships/hyperlink" Target="https://a.co/d/bsPrppT" TargetMode="External"/><Relationship Id="rId10" Type="http://schemas.openxmlformats.org/officeDocument/2006/relationships/hyperlink" Target="https://drive.google.com/uc?id=1DpU6oCWdHCf8_XB4f0cdLGRLbgiBQUUI&amp;export=view" TargetMode="External"/><Relationship Id="rId13" Type="http://schemas.openxmlformats.org/officeDocument/2006/relationships/hyperlink" Target="https://drive.google.com/uc?id=1gMzsySBfLlQAFu05Sp2uHhL00X7C7qSs&amp;export=view" TargetMode="External"/><Relationship Id="rId12" Type="http://schemas.openxmlformats.org/officeDocument/2006/relationships/hyperlink" Target="https://drive.google.com/drive/folders/1Eap2mW3oCHtdIUBnaqQvPv-1nYbTfkPY?usp=drive_link" TargetMode="External"/><Relationship Id="rId15" Type="http://schemas.openxmlformats.org/officeDocument/2006/relationships/hyperlink" Target="https://drive.google.com/drive/folders/1OuD4iaSUdGqiP2Tmsrum1Sof8RLxTOyC?usp=drive_link" TargetMode="External"/><Relationship Id="rId14" Type="http://schemas.openxmlformats.org/officeDocument/2006/relationships/hyperlink" Target="https://a.co/d/ala30so" TargetMode="External"/><Relationship Id="rId17" Type="http://schemas.openxmlformats.org/officeDocument/2006/relationships/drawing" Target="../drawings/drawing4.xml"/><Relationship Id="rId16" Type="http://schemas.openxmlformats.org/officeDocument/2006/relationships/hyperlink" Target="https://drive.google.com/uc?id=1MAVlxU2WBpCY5x3dii4ande0sSV5lL_m&amp;export=view" TargetMode="External"/><Relationship Id="rId1" Type="http://schemas.openxmlformats.org/officeDocument/2006/relationships/hyperlink" Target="https://drive.google.com/uc?id=1UTLryHJGgZ7aITxk_mKA6vhVGyLEtlbC&amp;export=view" TargetMode="External"/><Relationship Id="rId2" Type="http://schemas.openxmlformats.org/officeDocument/2006/relationships/hyperlink" Target="https://www.sweetwater.com/store/detail/GTOURSpk2K12--gator-g-tour-spkr-2k12-ata-wood-transporter-case-for-two-qsc-k12-speakers" TargetMode="External"/><Relationship Id="rId3" Type="http://schemas.openxmlformats.org/officeDocument/2006/relationships/hyperlink" Target="https://drive.google.com/drive/folders/1hQ1v_sYrA6RIOJ0UrM9hKowVvV4RWLnQ?usp=drive_link" TargetMode="External"/><Relationship Id="rId4" Type="http://schemas.openxmlformats.org/officeDocument/2006/relationships/hyperlink" Target="https://drive.google.com/uc?id=1wtnso_QRChb-zI-SMxT6eNq6gt-ILRRK&amp;export=view" TargetMode="External"/><Relationship Id="rId9" Type="http://schemas.openxmlformats.org/officeDocument/2006/relationships/hyperlink" Target="https://drive.google.com/drive/folders/1QUWV4RCoA5l3zlbg7S2cDhHGojxzW1yv?usp=drive_link" TargetMode="External"/><Relationship Id="rId5" Type="http://schemas.openxmlformats.org/officeDocument/2006/relationships/hyperlink" Target="https://www.sweetwater.com/store/detail/GTSA88Deep--gator-gtsa-key88d-tsa-series-keyboard-case" TargetMode="External"/><Relationship Id="rId6" Type="http://schemas.openxmlformats.org/officeDocument/2006/relationships/hyperlink" Target="https://drive.google.com/drive/folders/1z8UmVC-M_3sbTPb2o0W2dAWgALDsLYHf?usp=drive_link" TargetMode="External"/><Relationship Id="rId7" Type="http://schemas.openxmlformats.org/officeDocument/2006/relationships/hyperlink" Target="https://drive.google.com/uc?id=1njaYRn-kj7ZP8A_q4zmFh6DaU1_m3LTX&amp;export=view" TargetMode="External"/><Relationship Id="rId8" Type="http://schemas.openxmlformats.org/officeDocument/2006/relationships/hyperlink" Target="https://www.sweetwater.com/store/detail/GPFUSION16--gator-gp-fusion16-5-piece-fusion-set-drum-bags" TargetMode="External"/></Relationships>
</file>

<file path=xl/worksheets/_rels/sheet5.xml.rels><?xml version="1.0" encoding="UTF-8" standalone="yes"?><Relationships xmlns="http://schemas.openxmlformats.org/package/2006/relationships"><Relationship Id="rId11" Type="http://schemas.openxmlformats.org/officeDocument/2006/relationships/hyperlink" Target="https://www.sweetwater.com/store/detail/BNC58-10--hosa-bnc-58-110" TargetMode="External"/><Relationship Id="rId10" Type="http://schemas.openxmlformats.org/officeDocument/2006/relationships/hyperlink" Target="https://drive.google.com/uc?id=1sx6sSk7ZhiSyddjOQ70PfPGP6aXyX_0-&amp;export=view" TargetMode="External"/><Relationship Id="rId13" Type="http://schemas.openxmlformats.org/officeDocument/2006/relationships/hyperlink" Target="https://drive.google.com/uc?id=1lgk77GmYbf5Spjpt8U2ZtFchT5UPsTDo&amp;export=view" TargetMode="External"/><Relationship Id="rId12" Type="http://schemas.openxmlformats.org/officeDocument/2006/relationships/hyperlink" Target="https://drive.google.com/file/d/1ECP11r9f797C352wTAtWwdMaMGWkLBNg/view?usp=drive_link" TargetMode="External"/><Relationship Id="rId15" Type="http://schemas.openxmlformats.org/officeDocument/2006/relationships/hyperlink" Target="https://drive.google.com/drive/folders/1ChF2rKJWhDSR2BQiZb4DO6G5el0QT8gl?usp=sharing" TargetMode="External"/><Relationship Id="rId14" Type="http://schemas.openxmlformats.org/officeDocument/2006/relationships/hyperlink" Target="https://www.sweetwater.com/store/detail/L2015G2--sennheiser-l2015" TargetMode="External"/><Relationship Id="rId17" Type="http://schemas.openxmlformats.org/officeDocument/2006/relationships/drawing" Target="../drawings/drawing5.xml"/><Relationship Id="rId16" Type="http://schemas.openxmlformats.org/officeDocument/2006/relationships/hyperlink" Target="https://drive.google.com/file/d/1mTFRYsvvahO9i3REtLcAUZXc7ZuHNl2D/view?usp=drive_link" TargetMode="External"/><Relationship Id="rId1" Type="http://schemas.openxmlformats.org/officeDocument/2006/relationships/hyperlink" Target="https://drive.google.com/uc?id=1h826nMgHc5KPB-JP5tOQHq9mbwKuWdQj&amp;export=view" TargetMode="External"/><Relationship Id="rId2" Type="http://schemas.openxmlformats.org/officeDocument/2006/relationships/hyperlink" Target="https://www.sweetwater.com/store/detail/EWIEM2G4-A--sennheiser-ew-iem-g4-twin-wireless-in-ear-monitoring-system-a-band" TargetMode="External"/><Relationship Id="rId3" Type="http://schemas.openxmlformats.org/officeDocument/2006/relationships/hyperlink" Target="https://drive.google.com/file/d/1emspUF1Dlr0MjWR9GJv26Vst0swaLb1m/view?usp=drive_link" TargetMode="External"/><Relationship Id="rId4" Type="http://schemas.openxmlformats.org/officeDocument/2006/relationships/hyperlink" Target="https://drive.google.com/uc?id=1HslqLBwdOeAJkMrwNbKfbhMYdotvJ_aX&amp;export=view" TargetMode="External"/><Relationship Id="rId9" Type="http://schemas.openxmlformats.org/officeDocument/2006/relationships/hyperlink" Target="https://drive.google.com/file/d/1ECP11r9f797C352wTAtWwdMaMGWkLBNg/view?usp=drive_link" TargetMode="External"/><Relationship Id="rId5" Type="http://schemas.openxmlformats.org/officeDocument/2006/relationships/hyperlink" Target="https://www.sweetwater.com/store/detail/EKIEMG4-A--sennheiser-ek-iem-g4-wireless-in-ear-monitor-receiver-a-band" TargetMode="External"/><Relationship Id="rId6" Type="http://schemas.openxmlformats.org/officeDocument/2006/relationships/hyperlink" Target="https://drive.google.com/file/d/1y90rjSIYD1TjugSP9Ua3YEEARFdefYod/view?usp=drive_link" TargetMode="External"/><Relationship Id="rId7" Type="http://schemas.openxmlformats.org/officeDocument/2006/relationships/hyperlink" Target="https://drive.google.com/uc?id=1Wl17KsQaBh-SCZ3WYDFBWOJ-y0G4-wqs&amp;export=view" TargetMode="External"/><Relationship Id="rId8" Type="http://schemas.openxmlformats.org/officeDocument/2006/relationships/hyperlink" Target="https://www.sweetwater.com/store/detail/A1031U--sennheiser-a1031-u" TargetMode="External"/></Relationships>
</file>

<file path=xl/worksheets/_rels/sheet6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sweetwater.com/store/detail/CH05--chauvet-dj-ch-05-safety-cable" TargetMode="External"/><Relationship Id="rId22" Type="http://schemas.openxmlformats.org/officeDocument/2006/relationships/hyperlink" Target="https://drive.google.com/uc?id=1O0qRhUtG7vO3w28GFRYzMUIxek129-TQ&amp;export=view" TargetMode="External"/><Relationship Id="rId21" Type="http://schemas.openxmlformats.org/officeDocument/2006/relationships/hyperlink" Target="https://drive.google.com/file/d/1bVTc9OeE6zxWA8Fx82gUIMPqtdUM9ToP/view?usp=drive_link" TargetMode="External"/><Relationship Id="rId24" Type="http://schemas.openxmlformats.org/officeDocument/2006/relationships/hyperlink" Target="https://drive.google.com/file/d/1bVTc9OeE6zxWA8Fx82gUIMPqtdUM9ToP/view?usp=drive_link" TargetMode="External"/><Relationship Id="rId23" Type="http://schemas.openxmlformats.org/officeDocument/2006/relationships/hyperlink" Target="https://www.sweetwater.com/store/detail/CLP03--chauvet-dj-clp-03-light-duty-c-clamp" TargetMode="External"/><Relationship Id="rId26" Type="http://schemas.openxmlformats.org/officeDocument/2006/relationships/drawing" Target="../drawings/drawing6.xml"/><Relationship Id="rId25" Type="http://schemas.openxmlformats.org/officeDocument/2006/relationships/hyperlink" Target="https://drive.google.com/uc?id=1i7MC4l8dF7kFPObXDTFGA72Dx2kwECbI&amp;export=view" TargetMode="External"/><Relationship Id="rId11" Type="http://schemas.openxmlformats.org/officeDocument/2006/relationships/hyperlink" Target="https://www.djdepot.com/pow-r-bar-link-by-adj.html?language=en&amp;currency=USD&amp;srsltid=AfmBOooD7tDHMLksGbpa_YTNrY5pUr38q0-KmjVpIBRhSJ9YwUvSQuelUFA" TargetMode="External"/><Relationship Id="rId10" Type="http://schemas.openxmlformats.org/officeDocument/2006/relationships/hyperlink" Target="https://drive.google.com/uc?id=1ZTFGeufKiHF7YHNHPYnuO2UfJf0C3o5z&amp;export=view" TargetMode="External"/><Relationship Id="rId13" Type="http://schemas.openxmlformats.org/officeDocument/2006/relationships/hyperlink" Target="https://drive.google.com/uc?id=1_2LUGKHhq23SoM7AM2BAZeNI5Bq0AYq2&amp;export=view" TargetMode="External"/><Relationship Id="rId12" Type="http://schemas.openxmlformats.org/officeDocument/2006/relationships/hyperlink" Target="https://drive.google.com/drive/folders/1hqUM7KvKc9_Brd1zI8m_SSsCI8nBtq5p?usp=drive_link" TargetMode="External"/><Relationship Id="rId15" Type="http://schemas.openxmlformats.org/officeDocument/2006/relationships/hyperlink" Target="https://drive.google.com/file/d/164o5EWOe_sv_QsIXnYRG2weqRe4mEfUW/view?usp=drive_link" TargetMode="External"/><Relationship Id="rId14" Type="http://schemas.openxmlformats.org/officeDocument/2006/relationships/hyperlink" Target="https://www.sweetwater.com/store/detail/CH06--chauvet-dj-ch-06-lighting-stand" TargetMode="External"/><Relationship Id="rId17" Type="http://schemas.openxmlformats.org/officeDocument/2006/relationships/hyperlink" Target="https://www.sweetwater.com/store/detail/HFG--chauvet-dj-high-performance-water-based-haze-fluid-1-gallon" TargetMode="External"/><Relationship Id="rId16" Type="http://schemas.openxmlformats.org/officeDocument/2006/relationships/hyperlink" Target="https://drive.google.com/uc?id=1DYmXT80osL3xan60_YXT0OxU9W9HKHxM&amp;export=view" TargetMode="External"/><Relationship Id="rId19" Type="http://schemas.openxmlformats.org/officeDocument/2006/relationships/hyperlink" Target="https://drive.google.com/uc?id=145cidYdgEhmrHCIvLKuIDXHOOp4J5546&amp;export=view" TargetMode="External"/><Relationship Id="rId18" Type="http://schemas.openxmlformats.org/officeDocument/2006/relationships/hyperlink" Target="https://drive.google.com/drive/folders/1DPBJOBz6wUb0Yec-v0HfNrjue0dbaSCs?usp=drive_link" TargetMode="External"/><Relationship Id="rId1" Type="http://schemas.openxmlformats.org/officeDocument/2006/relationships/hyperlink" Target="https://drive.google.com/file/d/1GCY6j-pSYPeV3AQrhOe1eY1bjIoZUDU7/view?usp=drive_link" TargetMode="External"/><Relationship Id="rId2" Type="http://schemas.openxmlformats.org/officeDocument/2006/relationships/hyperlink" Target="https://www.sweetwater.com/store/detail/EVEE100Z--chauvet-dj-eve-e-100z-100w-warm-white-ellipsoidal-spot" TargetMode="External"/><Relationship Id="rId3" Type="http://schemas.openxmlformats.org/officeDocument/2006/relationships/hyperlink" Target="https://drive.google.com/drive/folders/1C86m6pOUg5P95tRVbn9FQZZD8xvQZHOs?usp=drive_link" TargetMode="External"/><Relationship Id="rId4" Type="http://schemas.openxmlformats.org/officeDocument/2006/relationships/hyperlink" Target="https://drive.google.com/uc?id=1tQyTvuVAUMp-Mp8u48k2f907dHB6fx6Q&amp;export=view" TargetMode="External"/><Relationship Id="rId9" Type="http://schemas.openxmlformats.org/officeDocument/2006/relationships/hyperlink" Target="https://drive.google.com/file/d/1AH8OiQfIrCdRur7w6EtC2OYOLzB7-M9a/view?usp=drive_link" TargetMode="External"/><Relationship Id="rId5" Type="http://schemas.openxmlformats.org/officeDocument/2006/relationships/hyperlink" Target="https://www.sweetwater.com/store/detail/Haze2--chauvet-dj-hurricane-haze-2d-dmx-haze-machine-1200-cfm" TargetMode="External"/><Relationship Id="rId6" Type="http://schemas.openxmlformats.org/officeDocument/2006/relationships/hyperlink" Target="https://drive.google.com/drive/folders/1DPBJOBz6wUb0Yec-v0HfNrjue0dbaSCs?usp=drive_link" TargetMode="External"/><Relationship Id="rId7" Type="http://schemas.openxmlformats.org/officeDocument/2006/relationships/hyperlink" Target="https://drive.google.com/uc?id=1FRTDsEejdpKeSXb81KQHMA_ZNU1YVqmG&amp;export=view" TargetMode="External"/><Relationship Id="rId8" Type="http://schemas.openxmlformats.org/officeDocument/2006/relationships/hyperlink" Target="https://www.sweetwater.com/store/detail/DMXUSBPro--enttec-dmx-usb-pro-512-ch-usb-dmx-interface" TargetMode="External"/></Relationships>
</file>

<file path=xl/worksheets/_rels/sheet7.xml.rels><?xml version="1.0" encoding="UTF-8" standalone="yes"?><Relationships xmlns="http://schemas.openxmlformats.org/package/2006/relationships"><Relationship Id="rId20" Type="http://schemas.openxmlformats.org/officeDocument/2006/relationships/drawing" Target="../drawings/drawing7.xml"/><Relationship Id="rId11" Type="http://schemas.openxmlformats.org/officeDocument/2006/relationships/hyperlink" Target="https://www.sweetwater.com/store/detail/OM5--audix-om-5" TargetMode="External"/><Relationship Id="rId10" Type="http://schemas.openxmlformats.org/officeDocument/2006/relationships/hyperlink" Target="https://drive.google.com/uc?id=1q70qRpW1dha1XLgsCYZ2xlOPaw64MOeg&amp;export=view" TargetMode="External"/><Relationship Id="rId13" Type="http://schemas.openxmlformats.org/officeDocument/2006/relationships/hyperlink" Target="https://drive.google.com/uc?id=1CHR2pbVEcI2gIiKB5sGn8R2MfTnsrALA&amp;export=view" TargetMode="External"/><Relationship Id="rId12" Type="http://schemas.openxmlformats.org/officeDocument/2006/relationships/hyperlink" Target="https://drive.google.com/file/d/1LkOLncnIuB4TDFXXBtYPisZtcm8dM2RM/view?usp=drive_link" TargetMode="External"/><Relationship Id="rId15" Type="http://schemas.openxmlformats.org/officeDocument/2006/relationships/hyperlink" Target="https://drive.google.com/file/d/1E4uUax1epYkyJZGRiBx8hwaAqQSqiKl4/view?usp=drive_link" TargetMode="External"/><Relationship Id="rId14" Type="http://schemas.openxmlformats.org/officeDocument/2006/relationships/hyperlink" Target="https://www.sweetwater.com/store/detail/MT8XFXM5--pro-co-mt8xfxm-5-5-foot" TargetMode="External"/><Relationship Id="rId17" Type="http://schemas.openxmlformats.org/officeDocument/2006/relationships/hyperlink" Target="https://www.sweetwater.com/store/detail/GRWDRWFOAM3--gator-cubed-replacement-foam-for-rack-drawers-3u" TargetMode="External"/><Relationship Id="rId16" Type="http://schemas.openxmlformats.org/officeDocument/2006/relationships/hyperlink" Target="https://drive.google.com/uc?id=1S4iiq09gHMDSPmYe90VCqa61NyHiMKjm&amp;export=view" TargetMode="External"/><Relationship Id="rId19" Type="http://schemas.openxmlformats.org/officeDocument/2006/relationships/hyperlink" Target="https://drive.google.com/uc?id=13hL7phblHt6jZB8HEfIpIfNeRD134zuM&amp;export=view" TargetMode="External"/><Relationship Id="rId18" Type="http://schemas.openxmlformats.org/officeDocument/2006/relationships/hyperlink" Target="https://drive.google.com/drive/folders/1uRXTUAFRqIzcv8e5Uin7j17ve6HFJ7YY?usp=drive_link" TargetMode="External"/><Relationship Id="rId1" Type="http://schemas.openxmlformats.org/officeDocument/2006/relationships/hyperlink" Target="https://drive.google.com/uc?id=1ZbwFktBUlLo63OBssQl_ngflncV6E8fz&amp;export=view" TargetMode="External"/><Relationship Id="rId2" Type="http://schemas.openxmlformats.org/officeDocument/2006/relationships/hyperlink" Target="https://www.amazon.com/Optoma-EH412ST-Professional-Presentations-Classrooms/dp/B07TR7K33F?adgrpid=181532387034&amp;hvpone=&amp;hvptwo=&amp;hvadid=748029726673&amp;hvpos=&amp;hvnetw=g&amp;hvrand=18261622498483380832&amp;hvqmt=&amp;hvdev=c&amp;hvdvcmdl=&amp;hvlocint=&amp;hvlocphy=9020222&amp;hvtargid=dsa-1463395464853&amp;hydadcr=&amp;mcid=&amp;hvocijid=18261622498483380832--&amp;hvexpln=m-dsad&amp;tag=googhydr-20&amp;hvsb=Electronics_d&amp;hvcampaign=dsadesk&amp;th=1" TargetMode="External"/><Relationship Id="rId3" Type="http://schemas.openxmlformats.org/officeDocument/2006/relationships/hyperlink" Target="https://drive.google.com/drive/folders/1Eap2mW3oCHtdIUBnaqQvPv-1nYbTfkPY?usp=drive_link" TargetMode="External"/><Relationship Id="rId4" Type="http://schemas.openxmlformats.org/officeDocument/2006/relationships/hyperlink" Target="https://drive.google.com/uc?id=17WURjP9twsIgoSedhxk-ZHpvRoPo05MW" TargetMode="External"/><Relationship Id="rId9" Type="http://schemas.openxmlformats.org/officeDocument/2006/relationships/hyperlink" Target="https://drive.google.com/drive/folders/1jsDOm6EYHY0t8aX6a3ujY7mlOOIXFWoV?usp=drive_link" TargetMode="External"/><Relationship Id="rId5" Type="http://schemas.openxmlformats.org/officeDocument/2006/relationships/hyperlink" Target="https://www.sweetwater.com/store/detail/DRWDF2--gator-grw-drwdf2-2u-drawer-14.2-inch-deep-with-foam-interior" TargetMode="External"/><Relationship Id="rId6" Type="http://schemas.openxmlformats.org/officeDocument/2006/relationships/hyperlink" Target="https://drive.google.com/file/d/1d5w_XG4Vfllu1REnzC2XIjEL_6dfFifb/view?usp=drive_link" TargetMode="External"/><Relationship Id="rId7" Type="http://schemas.openxmlformats.org/officeDocument/2006/relationships/hyperlink" Target="https://drive.google.com/uc?id=17WURjP9twsIgoSedhxk-ZHpvRoPo05MW" TargetMode="External"/><Relationship Id="rId8" Type="http://schemas.openxmlformats.org/officeDocument/2006/relationships/hyperlink" Target="https://www.sweetwater.com/store/detail/DRW3--gator-grw-drw3-standard-rack-drawer-3u" TargetMode="Externa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drive.google.com/file/d/107ncPo1zaxx7TQhxJUMl-sY4NGHtA81e/view?usp=drive_link" TargetMode="External"/><Relationship Id="rId2" Type="http://schemas.openxmlformats.org/officeDocument/2006/relationships/hyperlink" Target="https://www.sweetwater.com/store/detail/HelixLT--line-6-helix-lt-guitar-multi-effects-processor" TargetMode="External"/><Relationship Id="rId3" Type="http://schemas.openxmlformats.org/officeDocument/2006/relationships/hyperlink" Target="https://drive.google.com/drive/folders/14-LUBXwKCH1JDHBbZcIedV-X5LKX2qt9?usp=drive_link" TargetMode="External"/><Relationship Id="rId4" Type="http://schemas.openxmlformats.org/officeDocument/2006/relationships/hyperlink" Target="https://drive.google.com/uc?id=1J3y2PbinZ9xwVJEMvLRZ142l7kZgFVMK&amp;export=view" TargetMode="External"/><Relationship Id="rId5" Type="http://schemas.openxmlformats.org/officeDocument/2006/relationships/hyperlink" Target="https://www.sweetwater.com/store/detail/SUBCAJ5WN--meinl-percussion-jumbo-bass-subwoofer-cajon-walnut-frontplate" TargetMode="External"/><Relationship Id="rId6" Type="http://schemas.openxmlformats.org/officeDocument/2006/relationships/hyperlink" Target="https://drive.google.com/drive/folders/1Gn8t5u6WHlay4Jcz9c_ZcUvkQcyjpGhx?usp=drive_link" TargetMode="External"/><Relationship Id="rId7" Type="http://schemas.openxmlformats.org/officeDocument/2006/relationships/hyperlink" Target="https://drive.google.com/uc?id=1jOQEP66BjG1oKT4nuNOeeD3eyI15M2Hg&amp;export=view" TargetMode="External"/><Relationship Id="rId8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1" Type="http://schemas.openxmlformats.org/officeDocument/2006/relationships/drawing" Target="../drawings/drawing9.xml"/><Relationship Id="rId10" Type="http://schemas.openxmlformats.org/officeDocument/2006/relationships/hyperlink" Target="https://drive.google.com/uc?id=1xlIvi7ZEP0lsPFbmFioelpYpww-Y3J8w&amp;export=view" TargetMode="External"/><Relationship Id="rId1" Type="http://schemas.openxmlformats.org/officeDocument/2006/relationships/hyperlink" Target="https://drive.google.com/uc?id=1OVeXYvnyjERgesB-IQxmGKshw-VKZ-6i&amp;export=view" TargetMode="External"/><Relationship Id="rId2" Type="http://schemas.openxmlformats.org/officeDocument/2006/relationships/hyperlink" Target="https://a.co/d/7Vbui8P" TargetMode="External"/><Relationship Id="rId3" Type="http://schemas.openxmlformats.org/officeDocument/2006/relationships/hyperlink" Target="https://drive.google.com/drive/folders/1WsfEGuqyiJ0JZtwbTezyNO9kez-P_6Ae?usp=drive_link" TargetMode="External"/><Relationship Id="rId4" Type="http://schemas.openxmlformats.org/officeDocument/2006/relationships/hyperlink" Target="https://drive.google.com/uc?id=1KL5iIRMECk4gWiof48IFMlEZqxeVmj_p&amp;export=view" TargetMode="External"/><Relationship Id="rId9" Type="http://schemas.openxmlformats.org/officeDocument/2006/relationships/hyperlink" Target="https://drive.google.com/drive/folders/1WLON4F9mrDsDm6Jx9S1j3PbP1Dqj_gQ4?usp=sharing" TargetMode="External"/><Relationship Id="rId5" Type="http://schemas.openxmlformats.org/officeDocument/2006/relationships/hyperlink" Target="https://www.amazon.com/OnlineEEI-Premier-Drape-System-Pockets/dp/B013F5GQS6/" TargetMode="External"/><Relationship Id="rId6" Type="http://schemas.openxmlformats.org/officeDocument/2006/relationships/hyperlink" Target="https://drive.google.com/drive/folders/1FBsrl14oE-4MCNEfPhHphjtQeP7yy5b-?usp=drive_link" TargetMode="External"/><Relationship Id="rId7" Type="http://schemas.openxmlformats.org/officeDocument/2006/relationships/hyperlink" Target="https://drive.google.com/file/d/1eVXgy1D7o3hOwMfiEJekKY8l3La0BADQ/view" TargetMode="External"/><Relationship Id="rId8" Type="http://schemas.openxmlformats.org/officeDocument/2006/relationships/hyperlink" Target="https://www.sweetwater.com/store/detail/GFWTablet1000--gator-frameworks-gfw-tablet1000-clamp-mount-for-ipad-tablet-152-381mm-diagon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62.88"/>
    <col customWidth="1" min="4" max="4" width="14.25"/>
    <col customWidth="1" min="5" max="5" width="4.75"/>
    <col customWidth="1" min="6" max="6" width="13.0"/>
    <col customWidth="1" min="7" max="7" width="14.25"/>
    <col customWidth="1" min="8" max="8" width="18.5"/>
    <col customWidth="1" min="10" max="10" width="75.25"/>
  </cols>
  <sheetData>
    <row r="1">
      <c r="A1" s="1" t="s">
        <v>0</v>
      </c>
      <c r="B1" s="2" t="s">
        <v>1</v>
      </c>
      <c r="C1" s="3" t="s">
        <v>2</v>
      </c>
      <c r="D1" s="4" t="s">
        <v>3</v>
      </c>
      <c r="E1" s="1" t="s">
        <v>4</v>
      </c>
      <c r="F1" s="1" t="s">
        <v>5</v>
      </c>
      <c r="G1" s="4" t="s">
        <v>6</v>
      </c>
      <c r="H1" s="1" t="s">
        <v>7</v>
      </c>
      <c r="I1" s="1" t="s">
        <v>8</v>
      </c>
      <c r="J1" s="5" t="s">
        <v>9</v>
      </c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>
      <c r="A2" s="7" t="s">
        <v>10</v>
      </c>
      <c r="B2" s="8">
        <f>F2*0.6</f>
        <v>2323.008</v>
      </c>
      <c r="C2" s="9"/>
      <c r="D2" s="8"/>
      <c r="E2" s="10">
        <f>sum(E3:E7)</f>
        <v>16</v>
      </c>
      <c r="F2" s="9">
        <f t="shared" ref="F2:G2" si="1">sum(F3:F6)</f>
        <v>3871.68</v>
      </c>
      <c r="G2" s="8">
        <f t="shared" si="1"/>
        <v>2594.0256</v>
      </c>
      <c r="H2" s="11"/>
      <c r="I2" s="12"/>
      <c r="J2" s="13" t="s">
        <v>11</v>
      </c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</row>
    <row r="3">
      <c r="A3" s="15" t="s">
        <v>12</v>
      </c>
      <c r="B3" s="16"/>
      <c r="C3" s="17">
        <v>579.0</v>
      </c>
      <c r="D3" s="18">
        <f t="shared" ref="D3:D6" si="2">C3*0.67</f>
        <v>387.93</v>
      </c>
      <c r="E3" s="19">
        <v>5.0</v>
      </c>
      <c r="F3" s="20">
        <f t="shared" ref="F3:F6" si="3">C3*E3</f>
        <v>2895</v>
      </c>
      <c r="G3" s="18">
        <f t="shared" ref="G3:G6" si="4">D3*E3</f>
        <v>1939.65</v>
      </c>
      <c r="H3" s="19" t="s">
        <v>13</v>
      </c>
      <c r="I3" s="21" t="s">
        <v>14</v>
      </c>
      <c r="J3" s="22" t="s">
        <v>15</v>
      </c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>
      <c r="A4" s="15" t="s">
        <v>16</v>
      </c>
      <c r="B4" s="16"/>
      <c r="C4" s="17">
        <v>179.0</v>
      </c>
      <c r="D4" s="18">
        <f t="shared" si="2"/>
        <v>119.93</v>
      </c>
      <c r="E4" s="19">
        <v>3.0</v>
      </c>
      <c r="F4" s="20">
        <f t="shared" si="3"/>
        <v>537</v>
      </c>
      <c r="G4" s="18">
        <f t="shared" si="4"/>
        <v>359.79</v>
      </c>
      <c r="H4" s="19" t="s">
        <v>17</v>
      </c>
      <c r="I4" s="21" t="s">
        <v>18</v>
      </c>
      <c r="J4" s="22" t="s">
        <v>19</v>
      </c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</row>
    <row r="5">
      <c r="A5" s="15" t="s">
        <v>20</v>
      </c>
      <c r="B5" s="16"/>
      <c r="C5" s="17">
        <v>99.99</v>
      </c>
      <c r="D5" s="18">
        <f t="shared" si="2"/>
        <v>66.9933</v>
      </c>
      <c r="E5" s="19">
        <v>2.0</v>
      </c>
      <c r="F5" s="20">
        <f t="shared" si="3"/>
        <v>199.98</v>
      </c>
      <c r="G5" s="18">
        <f t="shared" si="4"/>
        <v>133.9866</v>
      </c>
      <c r="H5" s="19" t="s">
        <v>21</v>
      </c>
      <c r="I5" s="21" t="s">
        <v>18</v>
      </c>
      <c r="J5" s="22" t="s">
        <v>22</v>
      </c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</row>
    <row r="6">
      <c r="A6" s="15" t="s">
        <v>23</v>
      </c>
      <c r="B6" s="16"/>
      <c r="C6" s="17">
        <v>39.95</v>
      </c>
      <c r="D6" s="18">
        <f t="shared" si="2"/>
        <v>26.7665</v>
      </c>
      <c r="E6" s="19">
        <v>6.0</v>
      </c>
      <c r="F6" s="20">
        <f t="shared" si="3"/>
        <v>239.7</v>
      </c>
      <c r="G6" s="18">
        <f t="shared" si="4"/>
        <v>160.599</v>
      </c>
      <c r="H6" s="19" t="s">
        <v>24</v>
      </c>
      <c r="I6" s="21" t="s">
        <v>18</v>
      </c>
      <c r="J6" s="22" t="s">
        <v>25</v>
      </c>
      <c r="K6" s="25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</row>
    <row r="7">
      <c r="A7" s="26"/>
      <c r="B7" s="26"/>
      <c r="C7" s="26"/>
      <c r="D7" s="26"/>
      <c r="E7" s="26"/>
      <c r="F7" s="26"/>
      <c r="G7" s="26"/>
      <c r="H7" s="26"/>
      <c r="I7" s="27"/>
      <c r="J7" s="28"/>
      <c r="K7" s="25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</row>
    <row r="8">
      <c r="A8" s="29" t="s">
        <v>26</v>
      </c>
      <c r="B8" s="8">
        <f>F8*0.6</f>
        <v>952.434</v>
      </c>
      <c r="C8" s="30"/>
      <c r="D8" s="8"/>
      <c r="E8" s="10">
        <f>sum(E9:E14)</f>
        <v>6</v>
      </c>
      <c r="F8" s="9">
        <f t="shared" ref="F8:G8" si="5">sum(F9:F13)</f>
        <v>1587.39</v>
      </c>
      <c r="G8" s="8">
        <f t="shared" si="5"/>
        <v>1111.173</v>
      </c>
      <c r="H8" s="11"/>
      <c r="I8" s="12"/>
      <c r="J8" s="13" t="s">
        <v>27</v>
      </c>
      <c r="K8" s="31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>
      <c r="A9" s="15" t="s">
        <v>28</v>
      </c>
      <c r="B9" s="32"/>
      <c r="C9" s="17">
        <v>699.99</v>
      </c>
      <c r="D9" s="18">
        <f t="shared" ref="D9:D13" si="6">C9*0.7</f>
        <v>489.993</v>
      </c>
      <c r="E9" s="19">
        <v>1.0</v>
      </c>
      <c r="F9" s="20">
        <f t="shared" ref="F9:F13" si="7">C9*E9</f>
        <v>699.99</v>
      </c>
      <c r="G9" s="18">
        <f t="shared" ref="G9:G13" si="8">D9*E9</f>
        <v>489.993</v>
      </c>
      <c r="H9" s="19" t="s">
        <v>29</v>
      </c>
      <c r="I9" s="21" t="s">
        <v>18</v>
      </c>
      <c r="J9" s="22" t="s">
        <v>30</v>
      </c>
      <c r="K9" s="33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</row>
    <row r="10">
      <c r="A10" s="15" t="s">
        <v>31</v>
      </c>
      <c r="B10" s="32"/>
      <c r="C10" s="17">
        <v>475.95</v>
      </c>
      <c r="D10" s="18">
        <f t="shared" si="6"/>
        <v>333.165</v>
      </c>
      <c r="E10" s="19">
        <v>1.0</v>
      </c>
      <c r="F10" s="20">
        <f t="shared" si="7"/>
        <v>475.95</v>
      </c>
      <c r="G10" s="18">
        <f t="shared" si="8"/>
        <v>333.165</v>
      </c>
      <c r="H10" s="19" t="s">
        <v>32</v>
      </c>
      <c r="I10" s="21" t="s">
        <v>14</v>
      </c>
      <c r="J10" s="22" t="s">
        <v>33</v>
      </c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</row>
    <row r="11">
      <c r="A11" s="15" t="s">
        <v>34</v>
      </c>
      <c r="B11" s="32"/>
      <c r="C11" s="17">
        <v>171.98</v>
      </c>
      <c r="D11" s="18">
        <f t="shared" si="6"/>
        <v>120.386</v>
      </c>
      <c r="E11" s="19">
        <v>1.0</v>
      </c>
      <c r="F11" s="20">
        <f t="shared" si="7"/>
        <v>171.98</v>
      </c>
      <c r="G11" s="18">
        <f t="shared" si="8"/>
        <v>120.386</v>
      </c>
      <c r="H11" s="19" t="s">
        <v>35</v>
      </c>
      <c r="I11" s="21" t="s">
        <v>14</v>
      </c>
      <c r="J11" s="22" t="s">
        <v>36</v>
      </c>
      <c r="K11" s="25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>
      <c r="A12" s="15" t="s">
        <v>37</v>
      </c>
      <c r="B12" s="32"/>
      <c r="C12" s="17">
        <v>139.49</v>
      </c>
      <c r="D12" s="18">
        <f t="shared" si="6"/>
        <v>97.643</v>
      </c>
      <c r="E12" s="19">
        <v>1.0</v>
      </c>
      <c r="F12" s="20">
        <f t="shared" si="7"/>
        <v>139.49</v>
      </c>
      <c r="G12" s="18">
        <f t="shared" si="8"/>
        <v>97.643</v>
      </c>
      <c r="H12" s="19" t="s">
        <v>32</v>
      </c>
      <c r="I12" s="21" t="s">
        <v>18</v>
      </c>
      <c r="J12" s="22" t="s">
        <v>38</v>
      </c>
      <c r="K12" s="25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</row>
    <row r="13">
      <c r="A13" s="15" t="s">
        <v>39</v>
      </c>
      <c r="B13" s="16"/>
      <c r="C13" s="17">
        <v>49.99</v>
      </c>
      <c r="D13" s="18">
        <f t="shared" si="6"/>
        <v>34.993</v>
      </c>
      <c r="E13" s="19">
        <v>2.0</v>
      </c>
      <c r="F13" s="20">
        <f t="shared" si="7"/>
        <v>99.98</v>
      </c>
      <c r="G13" s="18">
        <f t="shared" si="8"/>
        <v>69.986</v>
      </c>
      <c r="H13" s="19" t="s">
        <v>32</v>
      </c>
      <c r="I13" s="21" t="s">
        <v>18</v>
      </c>
      <c r="J13" s="22" t="s">
        <v>40</v>
      </c>
      <c r="K13" s="35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>
      <c r="A14" s="26"/>
      <c r="B14" s="26"/>
      <c r="C14" s="26"/>
      <c r="D14" s="26"/>
      <c r="E14" s="26"/>
      <c r="F14" s="26"/>
      <c r="G14" s="26"/>
      <c r="H14" s="26"/>
      <c r="I14" s="26"/>
      <c r="J14" s="28"/>
      <c r="K14" s="25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>
      <c r="A15" s="36" t="s">
        <v>41</v>
      </c>
      <c r="B15" s="8">
        <f>F15*0.6</f>
        <v>3892.68</v>
      </c>
      <c r="C15" s="30"/>
      <c r="D15" s="8"/>
      <c r="E15" s="10">
        <f>sum(E16:E17)</f>
        <v>8</v>
      </c>
      <c r="F15" s="9">
        <f>sum(F16:F20)</f>
        <v>6487.8</v>
      </c>
      <c r="G15" s="8">
        <f>sum(G16:G21)</f>
        <v>4507.425</v>
      </c>
      <c r="H15" s="11"/>
      <c r="I15" s="12"/>
      <c r="J15" s="37" t="s">
        <v>42</v>
      </c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</row>
    <row r="16">
      <c r="A16" s="15" t="s">
        <v>43</v>
      </c>
      <c r="B16" s="32"/>
      <c r="C16" s="17">
        <v>1449.0</v>
      </c>
      <c r="D16" s="18">
        <f t="shared" ref="D16:D21" si="9">C16*0.67</f>
        <v>970.83</v>
      </c>
      <c r="E16" s="19">
        <v>2.0</v>
      </c>
      <c r="F16" s="20">
        <f t="shared" ref="F16:F21" si="10">C16*E16</f>
        <v>2898</v>
      </c>
      <c r="G16" s="18">
        <f t="shared" ref="G16:G21" si="11">D16*E16</f>
        <v>1941.66</v>
      </c>
      <c r="H16" s="19" t="s">
        <v>44</v>
      </c>
      <c r="I16" s="21" t="s">
        <v>18</v>
      </c>
      <c r="J16" s="22" t="s">
        <v>45</v>
      </c>
      <c r="K16" s="25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>
      <c r="A17" s="15" t="s">
        <v>46</v>
      </c>
      <c r="B17" s="32"/>
      <c r="C17" s="17">
        <v>466.65</v>
      </c>
      <c r="D17" s="18">
        <f t="shared" si="9"/>
        <v>312.6555</v>
      </c>
      <c r="E17" s="19">
        <v>6.0</v>
      </c>
      <c r="F17" s="20">
        <f t="shared" si="10"/>
        <v>2799.9</v>
      </c>
      <c r="G17" s="18">
        <f t="shared" si="11"/>
        <v>1875.933</v>
      </c>
      <c r="H17" s="19" t="s">
        <v>29</v>
      </c>
      <c r="I17" s="21" t="s">
        <v>18</v>
      </c>
      <c r="J17" s="22" t="s">
        <v>47</v>
      </c>
      <c r="K17" s="25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>
      <c r="A18" s="15" t="s">
        <v>48</v>
      </c>
      <c r="B18" s="38"/>
      <c r="C18" s="17">
        <v>219.0</v>
      </c>
      <c r="D18" s="18">
        <f t="shared" si="9"/>
        <v>146.73</v>
      </c>
      <c r="E18" s="19">
        <v>1.0</v>
      </c>
      <c r="F18" s="20">
        <f t="shared" si="10"/>
        <v>219</v>
      </c>
      <c r="G18" s="18">
        <f t="shared" si="11"/>
        <v>146.73</v>
      </c>
      <c r="H18" s="19" t="s">
        <v>44</v>
      </c>
      <c r="I18" s="21" t="s">
        <v>18</v>
      </c>
      <c r="J18" s="22" t="s">
        <v>49</v>
      </c>
      <c r="K18" s="25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>
      <c r="A19" s="15" t="s">
        <v>50</v>
      </c>
      <c r="B19" s="38"/>
      <c r="C19" s="17">
        <v>16.95</v>
      </c>
      <c r="D19" s="18">
        <f t="shared" si="9"/>
        <v>11.3565</v>
      </c>
      <c r="E19" s="19">
        <v>2.0</v>
      </c>
      <c r="F19" s="20">
        <f t="shared" si="10"/>
        <v>33.9</v>
      </c>
      <c r="G19" s="18">
        <f t="shared" si="11"/>
        <v>22.713</v>
      </c>
      <c r="H19" s="19" t="s">
        <v>44</v>
      </c>
      <c r="I19" s="21" t="s">
        <v>18</v>
      </c>
      <c r="J19" s="22" t="s">
        <v>51</v>
      </c>
      <c r="K19" s="25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>
      <c r="A20" s="15" t="s">
        <v>16</v>
      </c>
      <c r="B20" s="16"/>
      <c r="C20" s="17">
        <v>179.0</v>
      </c>
      <c r="D20" s="18">
        <f t="shared" si="9"/>
        <v>119.93</v>
      </c>
      <c r="E20" s="19">
        <v>3.0</v>
      </c>
      <c r="F20" s="20">
        <f t="shared" si="10"/>
        <v>537</v>
      </c>
      <c r="G20" s="18">
        <f t="shared" si="11"/>
        <v>359.79</v>
      </c>
      <c r="H20" s="19" t="s">
        <v>17</v>
      </c>
      <c r="I20" s="21" t="s">
        <v>18</v>
      </c>
      <c r="J20" s="22" t="s">
        <v>52</v>
      </c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>
      <c r="A21" s="15" t="s">
        <v>23</v>
      </c>
      <c r="B21" s="16"/>
      <c r="C21" s="17">
        <v>39.95</v>
      </c>
      <c r="D21" s="18">
        <f t="shared" si="9"/>
        <v>26.7665</v>
      </c>
      <c r="E21" s="19">
        <v>6.0</v>
      </c>
      <c r="F21" s="20">
        <f t="shared" si="10"/>
        <v>239.7</v>
      </c>
      <c r="G21" s="18">
        <f t="shared" si="11"/>
        <v>160.599</v>
      </c>
      <c r="H21" s="19" t="s">
        <v>24</v>
      </c>
      <c r="I21" s="21" t="s">
        <v>18</v>
      </c>
      <c r="J21" s="22" t="s">
        <v>25</v>
      </c>
      <c r="K21" s="25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>
      <c r="A22" s="26"/>
      <c r="B22" s="26"/>
      <c r="C22" s="26"/>
      <c r="D22" s="26"/>
      <c r="E22" s="26"/>
      <c r="F22" s="26"/>
      <c r="G22" s="26"/>
      <c r="H22" s="26"/>
      <c r="I22" s="27"/>
      <c r="J22" s="39"/>
      <c r="K22" s="25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>
      <c r="A23" s="40" t="s">
        <v>53</v>
      </c>
      <c r="B23" s="8">
        <f>F23*0.6</f>
        <v>3306.504</v>
      </c>
      <c r="C23" s="9"/>
      <c r="D23" s="8"/>
      <c r="E23" s="10">
        <f>sum(E24:E30)</f>
        <v>13</v>
      </c>
      <c r="F23" s="9">
        <f t="shared" ref="F23:G23" si="12">sum(F24:F31)</f>
        <v>5510.84</v>
      </c>
      <c r="G23" s="8">
        <f t="shared" si="12"/>
        <v>3692.2628</v>
      </c>
      <c r="H23" s="11"/>
      <c r="I23" s="12"/>
      <c r="J23" s="13" t="s">
        <v>54</v>
      </c>
      <c r="K23" s="31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</row>
    <row r="24">
      <c r="A24" s="15" t="s">
        <v>55</v>
      </c>
      <c r="B24" s="32"/>
      <c r="C24" s="17">
        <v>1109.99</v>
      </c>
      <c r="D24" s="18">
        <f t="shared" ref="D24:D31" si="13">C24*0.67</f>
        <v>743.6933</v>
      </c>
      <c r="E24" s="19">
        <v>4.0</v>
      </c>
      <c r="F24" s="20">
        <f t="shared" ref="F24:F31" si="14">C24*E24</f>
        <v>4439.96</v>
      </c>
      <c r="G24" s="18">
        <f t="shared" ref="G24:G31" si="15">D24*E24</f>
        <v>2974.7732</v>
      </c>
      <c r="H24" s="41" t="s">
        <v>56</v>
      </c>
      <c r="I24" s="21" t="s">
        <v>18</v>
      </c>
      <c r="J24" s="22" t="s">
        <v>57</v>
      </c>
      <c r="K24" s="33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</row>
    <row r="25">
      <c r="A25" s="15" t="s">
        <v>58</v>
      </c>
      <c r="B25" s="32"/>
      <c r="C25" s="17">
        <v>489.99</v>
      </c>
      <c r="D25" s="18">
        <f t="shared" si="13"/>
        <v>328.2933</v>
      </c>
      <c r="E25" s="19">
        <v>1.0</v>
      </c>
      <c r="F25" s="20">
        <f t="shared" si="14"/>
        <v>489.99</v>
      </c>
      <c r="G25" s="18">
        <f t="shared" si="15"/>
        <v>328.2933</v>
      </c>
      <c r="H25" s="19" t="s">
        <v>59</v>
      </c>
      <c r="I25" s="21" t="s">
        <v>14</v>
      </c>
      <c r="J25" s="22" t="s">
        <v>60</v>
      </c>
      <c r="K25" s="25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>
      <c r="A26" s="15" t="s">
        <v>61</v>
      </c>
      <c r="B26" s="38"/>
      <c r="C26" s="17">
        <v>162.0</v>
      </c>
      <c r="D26" s="18">
        <f t="shared" si="13"/>
        <v>108.54</v>
      </c>
      <c r="E26" s="19">
        <v>1.0</v>
      </c>
      <c r="F26" s="20">
        <f t="shared" si="14"/>
        <v>162</v>
      </c>
      <c r="G26" s="18">
        <f t="shared" si="15"/>
        <v>108.54</v>
      </c>
      <c r="H26" s="19" t="s">
        <v>59</v>
      </c>
      <c r="I26" s="21" t="s">
        <v>18</v>
      </c>
      <c r="J26" s="22" t="s">
        <v>62</v>
      </c>
      <c r="K26" s="25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>
      <c r="A27" s="15" t="s">
        <v>63</v>
      </c>
      <c r="B27" s="32"/>
      <c r="C27" s="17">
        <v>82.99</v>
      </c>
      <c r="D27" s="18">
        <f t="shared" si="13"/>
        <v>55.6033</v>
      </c>
      <c r="E27" s="19">
        <v>2.0</v>
      </c>
      <c r="F27" s="20">
        <f t="shared" si="14"/>
        <v>165.98</v>
      </c>
      <c r="G27" s="18">
        <f t="shared" si="15"/>
        <v>111.2066</v>
      </c>
      <c r="H27" s="19" t="s">
        <v>64</v>
      </c>
      <c r="I27" s="21" t="s">
        <v>18</v>
      </c>
      <c r="J27" s="22" t="s">
        <v>65</v>
      </c>
      <c r="K27" s="25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>
      <c r="A28" s="15" t="s">
        <v>66</v>
      </c>
      <c r="B28" s="32"/>
      <c r="C28" s="17">
        <v>71.4</v>
      </c>
      <c r="D28" s="18">
        <f t="shared" si="13"/>
        <v>47.838</v>
      </c>
      <c r="E28" s="19">
        <v>2.0</v>
      </c>
      <c r="F28" s="20">
        <f t="shared" si="14"/>
        <v>142.8</v>
      </c>
      <c r="G28" s="18">
        <f t="shared" si="15"/>
        <v>95.676</v>
      </c>
      <c r="H28" s="19" t="s">
        <v>64</v>
      </c>
      <c r="I28" s="21" t="s">
        <v>18</v>
      </c>
      <c r="J28" s="37" t="s">
        <v>67</v>
      </c>
      <c r="K28" s="25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>
      <c r="A29" s="15" t="s">
        <v>68</v>
      </c>
      <c r="B29" s="32"/>
      <c r="C29" s="17">
        <v>37.33</v>
      </c>
      <c r="D29" s="18">
        <f t="shared" si="13"/>
        <v>25.0111</v>
      </c>
      <c r="E29" s="19">
        <v>1.0</v>
      </c>
      <c r="F29" s="20">
        <f t="shared" si="14"/>
        <v>37.33</v>
      </c>
      <c r="G29" s="18">
        <f t="shared" si="15"/>
        <v>25.0111</v>
      </c>
      <c r="H29" s="19" t="s">
        <v>59</v>
      </c>
      <c r="I29" s="21" t="s">
        <v>18</v>
      </c>
      <c r="J29" s="22" t="s">
        <v>69</v>
      </c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</row>
    <row r="30">
      <c r="A30" s="15" t="s">
        <v>70</v>
      </c>
      <c r="B30" s="32"/>
      <c r="C30" s="17">
        <v>8.43</v>
      </c>
      <c r="D30" s="18">
        <f t="shared" si="13"/>
        <v>5.6481</v>
      </c>
      <c r="E30" s="19">
        <v>2.0</v>
      </c>
      <c r="F30" s="20">
        <f t="shared" si="14"/>
        <v>16.86</v>
      </c>
      <c r="G30" s="18">
        <f t="shared" si="15"/>
        <v>11.2962</v>
      </c>
      <c r="H30" s="19" t="s">
        <v>71</v>
      </c>
      <c r="I30" s="21" t="s">
        <v>18</v>
      </c>
      <c r="J30" s="22" t="s">
        <v>72</v>
      </c>
      <c r="K30" s="25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</row>
    <row r="31">
      <c r="A31" s="15" t="s">
        <v>73</v>
      </c>
      <c r="B31" s="32"/>
      <c r="C31" s="17">
        <v>6.99</v>
      </c>
      <c r="D31" s="18">
        <f t="shared" si="13"/>
        <v>4.6833</v>
      </c>
      <c r="E31" s="19">
        <v>8.0</v>
      </c>
      <c r="F31" s="20">
        <f t="shared" si="14"/>
        <v>55.92</v>
      </c>
      <c r="G31" s="18">
        <f t="shared" si="15"/>
        <v>37.4664</v>
      </c>
      <c r="H31" s="41" t="s">
        <v>74</v>
      </c>
      <c r="I31" s="21" t="s">
        <v>18</v>
      </c>
      <c r="J31" s="22" t="s">
        <v>75</v>
      </c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</row>
    <row r="32">
      <c r="A32" s="26"/>
      <c r="B32" s="26"/>
      <c r="C32" s="26"/>
      <c r="D32" s="26"/>
      <c r="E32" s="26"/>
      <c r="F32" s="26"/>
      <c r="G32" s="26"/>
      <c r="H32" s="26"/>
      <c r="I32" s="27"/>
      <c r="J32" s="28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</row>
    <row r="33">
      <c r="A33" s="36" t="s">
        <v>76</v>
      </c>
      <c r="B33" s="8">
        <f>F33*0.6</f>
        <v>1231.764</v>
      </c>
      <c r="C33" s="30"/>
      <c r="D33" s="8"/>
      <c r="E33" s="10">
        <f>sum(E34:E35)</f>
        <v>2</v>
      </c>
      <c r="F33" s="9">
        <f t="shared" ref="F33:G33" si="16">sum(F34:F39)</f>
        <v>2052.94</v>
      </c>
      <c r="G33" s="8">
        <f t="shared" si="16"/>
        <v>1375.4698</v>
      </c>
      <c r="H33" s="11"/>
      <c r="I33" s="12"/>
      <c r="J33" s="37" t="s">
        <v>77</v>
      </c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</row>
    <row r="34">
      <c r="A34" s="42" t="s">
        <v>78</v>
      </c>
      <c r="B34" s="32"/>
      <c r="C34" s="17">
        <v>1049.0</v>
      </c>
      <c r="D34" s="18">
        <f t="shared" ref="D34:D39" si="17">C34*0.67</f>
        <v>702.83</v>
      </c>
      <c r="E34" s="19">
        <v>1.0</v>
      </c>
      <c r="F34" s="20">
        <f t="shared" ref="F34:F39" si="18">C34*E34</f>
        <v>1049</v>
      </c>
      <c r="G34" s="18">
        <f t="shared" ref="G34:G39" si="19">D34*E34</f>
        <v>702.83</v>
      </c>
      <c r="H34" s="19" t="s">
        <v>79</v>
      </c>
      <c r="I34" s="21" t="s">
        <v>18</v>
      </c>
      <c r="J34" s="22" t="s">
        <v>80</v>
      </c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>
      <c r="A35" s="15" t="s">
        <v>81</v>
      </c>
      <c r="B35" s="32"/>
      <c r="C35" s="17">
        <v>189.99</v>
      </c>
      <c r="D35" s="18">
        <f t="shared" si="17"/>
        <v>127.2933</v>
      </c>
      <c r="E35" s="19">
        <v>1.0</v>
      </c>
      <c r="F35" s="20">
        <f t="shared" si="18"/>
        <v>189.99</v>
      </c>
      <c r="G35" s="18">
        <f t="shared" si="19"/>
        <v>127.2933</v>
      </c>
      <c r="H35" s="19" t="s">
        <v>82</v>
      </c>
      <c r="I35" s="21" t="s">
        <v>18</v>
      </c>
      <c r="J35" s="22" t="s">
        <v>80</v>
      </c>
      <c r="K35" s="24"/>
      <c r="L35" s="2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>
      <c r="A36" s="15" t="s">
        <v>83</v>
      </c>
      <c r="B36" s="32"/>
      <c r="C36" s="17">
        <v>189.99</v>
      </c>
      <c r="D36" s="18">
        <f t="shared" si="17"/>
        <v>127.2933</v>
      </c>
      <c r="E36" s="19">
        <v>2.0</v>
      </c>
      <c r="F36" s="20">
        <f t="shared" si="18"/>
        <v>379.98</v>
      </c>
      <c r="G36" s="18">
        <f t="shared" si="19"/>
        <v>254.5866</v>
      </c>
      <c r="H36" s="19" t="s">
        <v>84</v>
      </c>
      <c r="I36" s="21" t="s">
        <v>18</v>
      </c>
      <c r="J36" s="22" t="s">
        <v>85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>
      <c r="A37" s="15" t="s">
        <v>86</v>
      </c>
      <c r="B37" s="32"/>
      <c r="C37" s="17">
        <v>169.0</v>
      </c>
      <c r="D37" s="18">
        <f t="shared" si="17"/>
        <v>113.23</v>
      </c>
      <c r="E37" s="19">
        <v>1.0</v>
      </c>
      <c r="F37" s="20">
        <f t="shared" si="18"/>
        <v>169</v>
      </c>
      <c r="G37" s="18">
        <f t="shared" si="19"/>
        <v>113.23</v>
      </c>
      <c r="H37" s="19" t="s">
        <v>87</v>
      </c>
      <c r="I37" s="21" t="s">
        <v>18</v>
      </c>
      <c r="J37" s="22" t="s">
        <v>88</v>
      </c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</row>
    <row r="38">
      <c r="A38" s="15" t="s">
        <v>89</v>
      </c>
      <c r="B38" s="32"/>
      <c r="C38" s="17">
        <v>134.99</v>
      </c>
      <c r="D38" s="18">
        <f t="shared" si="17"/>
        <v>90.4433</v>
      </c>
      <c r="E38" s="19">
        <v>1.0</v>
      </c>
      <c r="F38" s="20">
        <f t="shared" si="18"/>
        <v>134.99</v>
      </c>
      <c r="G38" s="18">
        <f t="shared" si="19"/>
        <v>90.4433</v>
      </c>
      <c r="H38" s="19" t="s">
        <v>87</v>
      </c>
      <c r="I38" s="21" t="s">
        <v>18</v>
      </c>
      <c r="J38" s="22" t="s">
        <v>90</v>
      </c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>
      <c r="A39" s="15" t="s">
        <v>91</v>
      </c>
      <c r="B39" s="32"/>
      <c r="C39" s="17">
        <v>64.99</v>
      </c>
      <c r="D39" s="18">
        <f t="shared" si="17"/>
        <v>43.5433</v>
      </c>
      <c r="E39" s="19">
        <v>2.0</v>
      </c>
      <c r="F39" s="20">
        <f t="shared" si="18"/>
        <v>129.98</v>
      </c>
      <c r="G39" s="18">
        <f t="shared" si="19"/>
        <v>87.0866</v>
      </c>
      <c r="H39" s="19" t="s">
        <v>87</v>
      </c>
      <c r="I39" s="21" t="s">
        <v>18</v>
      </c>
      <c r="J39" s="22" t="s">
        <v>92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>
      <c r="A40" s="19"/>
      <c r="B40" s="38"/>
      <c r="C40" s="20"/>
      <c r="D40" s="18"/>
      <c r="E40" s="43"/>
      <c r="F40" s="18"/>
      <c r="G40" s="18"/>
      <c r="H40" s="26"/>
      <c r="I40" s="27"/>
      <c r="J40" s="28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>
      <c r="A41" s="40" t="s">
        <v>93</v>
      </c>
      <c r="B41" s="8">
        <f>F41*0.6</f>
        <v>659.988</v>
      </c>
      <c r="C41" s="9"/>
      <c r="D41" s="8"/>
      <c r="E41" s="10">
        <f t="shared" ref="E41:G41" si="20">sum(E42:E43)</f>
        <v>2</v>
      </c>
      <c r="F41" s="9">
        <f t="shared" si="20"/>
        <v>1099.98</v>
      </c>
      <c r="G41" s="8">
        <f t="shared" si="20"/>
        <v>736.9866</v>
      </c>
      <c r="H41" s="11"/>
      <c r="I41" s="12"/>
      <c r="J41" s="44" t="s">
        <v>94</v>
      </c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</row>
    <row r="42">
      <c r="A42" s="15" t="s">
        <v>95</v>
      </c>
      <c r="B42" s="32"/>
      <c r="C42" s="17">
        <v>899.99</v>
      </c>
      <c r="D42" s="18">
        <f t="shared" ref="D42:D43" si="21">C42*0.67</f>
        <v>602.9933</v>
      </c>
      <c r="E42" s="19">
        <v>1.0</v>
      </c>
      <c r="F42" s="20">
        <f t="shared" ref="F42:F43" si="22">C42*E42</f>
        <v>899.99</v>
      </c>
      <c r="G42" s="18">
        <f t="shared" ref="G42:G43" si="23">D42*E42</f>
        <v>602.9933</v>
      </c>
      <c r="H42" s="19" t="s">
        <v>96</v>
      </c>
      <c r="I42" s="21" t="s">
        <v>18</v>
      </c>
      <c r="J42" s="22" t="s">
        <v>97</v>
      </c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>
      <c r="A43" s="15" t="s">
        <v>98</v>
      </c>
      <c r="B43" s="32"/>
      <c r="C43" s="17">
        <v>199.99</v>
      </c>
      <c r="D43" s="18">
        <f t="shared" si="21"/>
        <v>133.9933</v>
      </c>
      <c r="E43" s="19">
        <v>1.0</v>
      </c>
      <c r="F43" s="20">
        <f t="shared" si="22"/>
        <v>199.99</v>
      </c>
      <c r="G43" s="18">
        <f t="shared" si="23"/>
        <v>133.9933</v>
      </c>
      <c r="H43" s="19" t="s">
        <v>99</v>
      </c>
      <c r="I43" s="21" t="s">
        <v>18</v>
      </c>
      <c r="J43" s="22" t="s">
        <v>100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>
      <c r="A44" s="26"/>
      <c r="B44" s="38"/>
      <c r="C44" s="17"/>
      <c r="D44" s="18"/>
      <c r="E44" s="43"/>
      <c r="F44" s="18"/>
      <c r="G44" s="18"/>
      <c r="H44" s="26"/>
      <c r="I44" s="27"/>
      <c r="J44" s="28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>
      <c r="A45" s="40" t="s">
        <v>101</v>
      </c>
      <c r="B45" s="8">
        <f>F45*0.55</f>
        <v>217.206</v>
      </c>
      <c r="C45" s="9"/>
      <c r="D45" s="8"/>
      <c r="E45" s="10">
        <f>sum(E46)</f>
        <v>1</v>
      </c>
      <c r="F45" s="9">
        <f t="shared" ref="F45:G45" si="24">sum(F46:F48)</f>
        <v>394.92</v>
      </c>
      <c r="G45" s="8">
        <f t="shared" si="24"/>
        <v>264.5964</v>
      </c>
      <c r="H45" s="11"/>
      <c r="I45" s="12"/>
      <c r="J45" s="37" t="s">
        <v>102</v>
      </c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</row>
    <row r="46">
      <c r="A46" s="15" t="s">
        <v>103</v>
      </c>
      <c r="B46" s="16"/>
      <c r="C46" s="17">
        <v>75.0</v>
      </c>
      <c r="D46" s="18">
        <f t="shared" ref="D46:D48" si="25">C46*0.67</f>
        <v>50.25</v>
      </c>
      <c r="E46" s="19">
        <v>1.0</v>
      </c>
      <c r="F46" s="20">
        <f t="shared" ref="F46:F48" si="26">C46*E46</f>
        <v>75</v>
      </c>
      <c r="G46" s="18">
        <f t="shared" ref="G46:G48" si="27">D46*E46</f>
        <v>50.25</v>
      </c>
      <c r="H46" s="19" t="s">
        <v>104</v>
      </c>
      <c r="I46" s="21" t="s">
        <v>18</v>
      </c>
      <c r="J46" s="22" t="s">
        <v>105</v>
      </c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>
      <c r="A47" s="42" t="s">
        <v>106</v>
      </c>
      <c r="B47" s="38"/>
      <c r="C47" s="17">
        <v>39.99</v>
      </c>
      <c r="D47" s="18">
        <f t="shared" si="25"/>
        <v>26.7933</v>
      </c>
      <c r="E47" s="19">
        <v>4.0</v>
      </c>
      <c r="F47" s="20">
        <f t="shared" si="26"/>
        <v>159.96</v>
      </c>
      <c r="G47" s="18">
        <f t="shared" si="27"/>
        <v>107.1732</v>
      </c>
      <c r="H47" s="19" t="s">
        <v>107</v>
      </c>
      <c r="I47" s="21" t="s">
        <v>18</v>
      </c>
      <c r="J47" s="22" t="s">
        <v>108</v>
      </c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>
      <c r="A48" s="15" t="s">
        <v>109</v>
      </c>
      <c r="B48" s="32"/>
      <c r="C48" s="17">
        <v>39.99</v>
      </c>
      <c r="D48" s="18">
        <f t="shared" si="25"/>
        <v>26.7933</v>
      </c>
      <c r="E48" s="19">
        <v>4.0</v>
      </c>
      <c r="F48" s="20">
        <f t="shared" si="26"/>
        <v>159.96</v>
      </c>
      <c r="G48" s="18">
        <f t="shared" si="27"/>
        <v>107.1732</v>
      </c>
      <c r="H48" s="19" t="s">
        <v>110</v>
      </c>
      <c r="I48" s="21" t="s">
        <v>18</v>
      </c>
      <c r="J48" s="22" t="s">
        <v>111</v>
      </c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</row>
    <row r="49">
      <c r="A49" s="26"/>
      <c r="B49" s="26"/>
      <c r="C49" s="26"/>
      <c r="D49" s="26"/>
      <c r="E49" s="26"/>
      <c r="F49" s="26"/>
      <c r="G49" s="26"/>
      <c r="H49" s="26"/>
      <c r="I49" s="26"/>
      <c r="J49" s="28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</row>
    <row r="50">
      <c r="A50" s="40" t="s">
        <v>112</v>
      </c>
      <c r="B50" s="8">
        <f>F50*0.6</f>
        <v>173.766</v>
      </c>
      <c r="C50" s="9"/>
      <c r="D50" s="8"/>
      <c r="E50" s="10">
        <f>sum(E51:E53)</f>
        <v>3</v>
      </c>
      <c r="F50" s="9">
        <f t="shared" ref="F50:G50" si="28">sum(F51:F54)</f>
        <v>289.61</v>
      </c>
      <c r="G50" s="8">
        <f t="shared" si="28"/>
        <v>194.0387</v>
      </c>
      <c r="H50" s="11"/>
      <c r="I50" s="12"/>
      <c r="J50" s="13" t="s">
        <v>113</v>
      </c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</row>
    <row r="51">
      <c r="A51" s="42" t="s">
        <v>114</v>
      </c>
      <c r="B51" s="38"/>
      <c r="C51" s="17">
        <v>199.0</v>
      </c>
      <c r="D51" s="18">
        <f t="shared" ref="D51:D54" si="29">C51*0.67</f>
        <v>133.33</v>
      </c>
      <c r="E51" s="19">
        <v>1.0</v>
      </c>
      <c r="F51" s="20">
        <f t="shared" ref="F51:F54" si="30">C51*E51</f>
        <v>199</v>
      </c>
      <c r="G51" s="18">
        <f t="shared" ref="G51:G54" si="31">D51*E51</f>
        <v>133.33</v>
      </c>
      <c r="H51" s="19" t="s">
        <v>115</v>
      </c>
      <c r="I51" s="21" t="s">
        <v>18</v>
      </c>
      <c r="J51" s="45" t="s">
        <v>116</v>
      </c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</row>
    <row r="52">
      <c r="A52" s="42" t="s">
        <v>117</v>
      </c>
      <c r="B52" s="38"/>
      <c r="C52" s="17">
        <v>58.86</v>
      </c>
      <c r="D52" s="18">
        <f t="shared" si="29"/>
        <v>39.4362</v>
      </c>
      <c r="E52" s="19">
        <v>1.0</v>
      </c>
      <c r="F52" s="20">
        <f t="shared" si="30"/>
        <v>58.86</v>
      </c>
      <c r="G52" s="18">
        <f t="shared" si="31"/>
        <v>39.4362</v>
      </c>
      <c r="H52" s="19" t="s">
        <v>115</v>
      </c>
      <c r="I52" s="21" t="s">
        <v>18</v>
      </c>
      <c r="J52" s="22" t="s">
        <v>118</v>
      </c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>
      <c r="A53" s="42" t="s">
        <v>119</v>
      </c>
      <c r="B53" s="38"/>
      <c r="C53" s="17">
        <v>24.77</v>
      </c>
      <c r="D53" s="18">
        <f t="shared" si="29"/>
        <v>16.5959</v>
      </c>
      <c r="E53" s="19">
        <v>1.0</v>
      </c>
      <c r="F53" s="20">
        <f t="shared" si="30"/>
        <v>24.77</v>
      </c>
      <c r="G53" s="18">
        <f t="shared" si="31"/>
        <v>16.5959</v>
      </c>
      <c r="H53" s="41" t="s">
        <v>120</v>
      </c>
      <c r="I53" s="21" t="s">
        <v>18</v>
      </c>
      <c r="J53" s="22" t="s">
        <v>121</v>
      </c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</row>
    <row r="54">
      <c r="A54" s="42" t="s">
        <v>122</v>
      </c>
      <c r="B54" s="26"/>
      <c r="C54" s="19">
        <v>6.98</v>
      </c>
      <c r="D54" s="18">
        <f t="shared" si="29"/>
        <v>4.6766</v>
      </c>
      <c r="E54" s="19">
        <v>1.0</v>
      </c>
      <c r="F54" s="26">
        <f t="shared" si="30"/>
        <v>6.98</v>
      </c>
      <c r="G54" s="18">
        <f t="shared" si="31"/>
        <v>4.6766</v>
      </c>
      <c r="H54" s="41" t="s">
        <v>120</v>
      </c>
      <c r="I54" s="21" t="s">
        <v>18</v>
      </c>
      <c r="J54" s="22" t="s">
        <v>123</v>
      </c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</row>
    <row r="55">
      <c r="A55" s="26"/>
      <c r="B55" s="26"/>
      <c r="C55" s="26"/>
      <c r="D55" s="18"/>
      <c r="E55" s="26"/>
      <c r="F55" s="26"/>
      <c r="G55" s="26"/>
      <c r="H55" s="26"/>
      <c r="I55" s="26"/>
      <c r="J55" s="28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</row>
    <row r="56">
      <c r="A56" s="40" t="s">
        <v>124</v>
      </c>
      <c r="B56" s="8">
        <f>F56*0.6</f>
        <v>3652.122</v>
      </c>
      <c r="C56" s="9"/>
      <c r="D56" s="8"/>
      <c r="E56" s="10">
        <f t="shared" ref="E56:G56" si="32">sum(E57:E59)</f>
        <v>26</v>
      </c>
      <c r="F56" s="9">
        <f t="shared" si="32"/>
        <v>6086.87</v>
      </c>
      <c r="G56" s="8">
        <f t="shared" si="32"/>
        <v>3956.4655</v>
      </c>
      <c r="H56" s="46" t="s">
        <v>125</v>
      </c>
      <c r="I56" s="47"/>
      <c r="J56" s="37" t="s">
        <v>126</v>
      </c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</row>
    <row r="57">
      <c r="A57" s="15" t="s">
        <v>127</v>
      </c>
      <c r="B57" s="32"/>
      <c r="C57" s="17">
        <v>3254.0</v>
      </c>
      <c r="D57" s="18">
        <f t="shared" ref="D57:D59" si="33">C57*0.67</f>
        <v>2180.18</v>
      </c>
      <c r="E57" s="19">
        <v>1.0</v>
      </c>
      <c r="F57" s="20">
        <f t="shared" ref="F57:F59" si="34">C57*E57</f>
        <v>3254</v>
      </c>
      <c r="G57" s="18">
        <f t="shared" ref="G57:G59" si="35">(C57*0.65)*E57</f>
        <v>2115.1</v>
      </c>
      <c r="H57" s="19" t="s">
        <v>128</v>
      </c>
      <c r="I57" s="48" t="s">
        <v>18</v>
      </c>
      <c r="J57" s="22" t="s">
        <v>126</v>
      </c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</row>
    <row r="58">
      <c r="A58" s="15" t="s">
        <v>129</v>
      </c>
      <c r="B58" s="32"/>
      <c r="C58" s="17">
        <v>209.0</v>
      </c>
      <c r="D58" s="18">
        <f t="shared" si="33"/>
        <v>140.03</v>
      </c>
      <c r="E58" s="19">
        <v>12.0</v>
      </c>
      <c r="F58" s="20">
        <f t="shared" si="34"/>
        <v>2508</v>
      </c>
      <c r="G58" s="18">
        <f t="shared" si="35"/>
        <v>1630.2</v>
      </c>
      <c r="H58" s="19" t="s">
        <v>128</v>
      </c>
      <c r="I58" s="48" t="s">
        <v>18</v>
      </c>
      <c r="J58" s="22" t="s">
        <v>130</v>
      </c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>
      <c r="A59" s="15" t="s">
        <v>131</v>
      </c>
      <c r="B59" s="32"/>
      <c r="C59" s="17">
        <v>24.99</v>
      </c>
      <c r="D59" s="18">
        <f t="shared" si="33"/>
        <v>16.7433</v>
      </c>
      <c r="E59" s="19">
        <v>13.0</v>
      </c>
      <c r="F59" s="20">
        <f t="shared" si="34"/>
        <v>324.87</v>
      </c>
      <c r="G59" s="18">
        <f t="shared" si="35"/>
        <v>211.1655</v>
      </c>
      <c r="H59" s="19" t="s">
        <v>128</v>
      </c>
      <c r="I59" s="48" t="s">
        <v>18</v>
      </c>
      <c r="J59" s="22" t="s">
        <v>132</v>
      </c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>
      <c r="A60" s="26"/>
      <c r="B60" s="38"/>
      <c r="C60" s="20"/>
      <c r="D60" s="18"/>
      <c r="E60" s="43"/>
      <c r="F60" s="18"/>
      <c r="G60" s="26"/>
      <c r="H60" s="26"/>
      <c r="I60" s="26"/>
      <c r="J60" s="28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>
      <c r="A61" s="49"/>
      <c r="B61" s="50">
        <f>sum(B2:B60)</f>
        <v>16409.472</v>
      </c>
      <c r="C61" s="51"/>
      <c r="D61" s="52"/>
      <c r="E61" s="53" t="s">
        <v>133</v>
      </c>
      <c r="F61" s="54">
        <f>sum(E2:E60)</f>
        <v>189</v>
      </c>
      <c r="G61" s="50"/>
      <c r="H61" s="49"/>
      <c r="I61" s="49"/>
      <c r="J61" s="55"/>
      <c r="K61" s="52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</row>
    <row r="62">
      <c r="A62" s="56"/>
      <c r="B62" s="50"/>
      <c r="C62" s="49"/>
      <c r="D62" s="24"/>
      <c r="E62" s="57" t="s">
        <v>134</v>
      </c>
      <c r="F62" s="58">
        <f>F56+F50+F45+F41+F33+F23+F15+F8+F2</f>
        <v>27382.03</v>
      </c>
      <c r="G62" s="49"/>
      <c r="H62" s="49"/>
      <c r="I62" s="49"/>
      <c r="J62" s="55"/>
      <c r="K62" s="52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</row>
    <row r="63">
      <c r="A63" s="49"/>
      <c r="B63" s="50"/>
      <c r="C63" s="59"/>
      <c r="D63" s="60"/>
      <c r="E63" s="61" t="s">
        <v>135</v>
      </c>
      <c r="F63" s="60">
        <f>F62*0.5</f>
        <v>13691.015</v>
      </c>
      <c r="G63" s="49"/>
      <c r="H63" s="49"/>
      <c r="I63" s="49"/>
      <c r="J63" s="55"/>
      <c r="K63" s="52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</row>
    <row r="64">
      <c r="A64" s="49"/>
      <c r="B64" s="50"/>
      <c r="C64" s="59"/>
      <c r="D64" s="58"/>
      <c r="E64" s="54"/>
      <c r="F64" s="58"/>
      <c r="G64" s="49"/>
      <c r="H64" s="49"/>
      <c r="I64" s="49"/>
      <c r="J64" s="55"/>
      <c r="K64" s="52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>
      <c r="A65" s="49"/>
      <c r="B65" s="50"/>
      <c r="C65" s="59"/>
      <c r="D65" s="58"/>
      <c r="E65" s="54"/>
      <c r="F65" s="58"/>
      <c r="G65" s="49"/>
      <c r="H65" s="49"/>
      <c r="I65" s="49"/>
      <c r="J65" s="55"/>
      <c r="K65" s="52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</row>
    <row r="66">
      <c r="A66" s="49"/>
      <c r="B66" s="49"/>
      <c r="C66" s="49"/>
      <c r="D66" s="49"/>
      <c r="E66" s="49"/>
      <c r="F66" s="49"/>
      <c r="G66" s="49"/>
      <c r="H66" s="49"/>
      <c r="I66" s="49"/>
      <c r="J66" s="55"/>
      <c r="K66" s="52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</row>
    <row r="67">
      <c r="A67" s="49"/>
      <c r="B67" s="49"/>
      <c r="C67" s="49"/>
      <c r="D67" s="49"/>
      <c r="E67" s="49"/>
      <c r="F67" s="49"/>
      <c r="G67" s="49"/>
      <c r="H67" s="49"/>
      <c r="I67" s="49"/>
      <c r="J67" s="55"/>
      <c r="K67" s="52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</row>
    <row r="68">
      <c r="A68" s="49"/>
      <c r="B68" s="49"/>
      <c r="C68" s="49"/>
      <c r="D68" s="49"/>
      <c r="E68" s="49"/>
      <c r="F68" s="49"/>
      <c r="G68" s="49"/>
      <c r="H68" s="49"/>
      <c r="I68" s="49"/>
      <c r="J68" s="55"/>
      <c r="K68" s="52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  <row r="69">
      <c r="A69" s="49"/>
      <c r="B69" s="49"/>
      <c r="C69" s="49"/>
      <c r="D69" s="49"/>
      <c r="E69" s="49"/>
      <c r="F69" s="49"/>
      <c r="G69" s="49"/>
      <c r="H69" s="49"/>
      <c r="I69" s="49"/>
      <c r="J69" s="55"/>
      <c r="K69" s="52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</row>
    <row r="70">
      <c r="A70" s="49"/>
      <c r="B70" s="50"/>
      <c r="C70" s="59"/>
      <c r="D70" s="58"/>
      <c r="E70" s="54"/>
      <c r="F70" s="58"/>
      <c r="G70" s="49"/>
      <c r="H70" s="49"/>
      <c r="I70" s="49"/>
      <c r="J70" s="55"/>
      <c r="K70" s="52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</row>
    <row r="71">
      <c r="A71" s="49"/>
      <c r="B71" s="49"/>
      <c r="C71" s="49"/>
      <c r="D71" s="49"/>
      <c r="E71" s="49"/>
      <c r="F71" s="49"/>
      <c r="G71" s="49"/>
      <c r="H71" s="49"/>
      <c r="I71" s="49"/>
      <c r="J71" s="62"/>
      <c r="K71" s="52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</row>
    <row r="72">
      <c r="A72" s="49"/>
      <c r="B72" s="49"/>
      <c r="C72" s="49"/>
      <c r="D72" s="49"/>
      <c r="E72" s="49"/>
      <c r="F72" s="49"/>
      <c r="G72" s="49"/>
      <c r="H72" s="49"/>
      <c r="I72" s="49"/>
      <c r="J72" s="55"/>
      <c r="K72" s="52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</row>
    <row r="73">
      <c r="A73" s="49"/>
      <c r="B73" s="49"/>
      <c r="C73" s="49"/>
      <c r="D73" s="49"/>
      <c r="E73" s="49"/>
      <c r="F73" s="49"/>
      <c r="G73" s="49"/>
      <c r="H73" s="49"/>
      <c r="I73" s="49"/>
      <c r="J73" s="55"/>
      <c r="K73" s="52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</row>
    <row r="74">
      <c r="A74" s="26"/>
      <c r="B74" s="26"/>
      <c r="C74" s="26"/>
      <c r="D74" s="26"/>
      <c r="E74" s="26"/>
      <c r="F74" s="26"/>
      <c r="G74" s="26"/>
      <c r="H74" s="26"/>
      <c r="I74" s="26"/>
      <c r="J74" s="39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</row>
    <row r="75">
      <c r="A75" s="26"/>
      <c r="B75" s="26"/>
      <c r="C75" s="26"/>
      <c r="D75" s="26"/>
      <c r="E75" s="26"/>
      <c r="F75" s="26"/>
      <c r="G75" s="26"/>
      <c r="H75" s="26"/>
      <c r="I75" s="26"/>
      <c r="J75" s="39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</row>
    <row r="76">
      <c r="A76" s="26"/>
      <c r="B76" s="38"/>
      <c r="C76" s="20"/>
      <c r="D76" s="18"/>
      <c r="E76" s="43"/>
      <c r="F76" s="18"/>
      <c r="G76" s="26"/>
      <c r="H76" s="26"/>
      <c r="I76" s="26"/>
      <c r="J76" s="39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</row>
    <row r="77">
      <c r="A77" s="26"/>
      <c r="B77" s="38"/>
      <c r="C77" s="20"/>
      <c r="D77" s="18"/>
      <c r="E77" s="43"/>
      <c r="F77" s="18"/>
      <c r="G77" s="26"/>
      <c r="H77" s="26"/>
      <c r="I77" s="26"/>
      <c r="J77" s="39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</row>
    <row r="78">
      <c r="A78" s="26"/>
      <c r="B78" s="38"/>
      <c r="C78" s="20"/>
      <c r="D78" s="18"/>
      <c r="E78" s="43"/>
      <c r="F78" s="18"/>
      <c r="G78" s="26"/>
      <c r="H78" s="26"/>
      <c r="I78" s="26"/>
      <c r="J78" s="39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</row>
    <row r="79">
      <c r="A79" s="26"/>
      <c r="B79" s="38"/>
      <c r="C79" s="20"/>
      <c r="D79" s="18"/>
      <c r="E79" s="43"/>
      <c r="F79" s="18"/>
      <c r="G79" s="26"/>
      <c r="H79" s="26"/>
      <c r="I79" s="26"/>
      <c r="J79" s="39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</row>
    <row r="80">
      <c r="A80" s="26"/>
      <c r="B80" s="38"/>
      <c r="C80" s="20"/>
      <c r="D80" s="18"/>
      <c r="E80" s="43"/>
      <c r="F80" s="18"/>
      <c r="G80" s="26"/>
      <c r="H80" s="26"/>
      <c r="I80" s="26"/>
      <c r="J80" s="39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</row>
    <row r="81">
      <c r="A81" s="26"/>
      <c r="B81" s="38"/>
      <c r="C81" s="20"/>
      <c r="D81" s="18"/>
      <c r="E81" s="43"/>
      <c r="F81" s="18"/>
      <c r="G81" s="26"/>
      <c r="H81" s="26"/>
      <c r="I81" s="26"/>
      <c r="J81" s="39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</row>
    <row r="82">
      <c r="A82" s="26"/>
      <c r="B82" s="38"/>
      <c r="C82" s="20"/>
      <c r="D82" s="18"/>
      <c r="E82" s="43"/>
      <c r="F82" s="18"/>
      <c r="G82" s="26"/>
      <c r="H82" s="26"/>
      <c r="I82" s="26"/>
      <c r="J82" s="39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</row>
    <row r="83">
      <c r="A83" s="26"/>
      <c r="B83" s="38"/>
      <c r="C83" s="20"/>
      <c r="D83" s="18"/>
      <c r="E83" s="43"/>
      <c r="F83" s="18"/>
      <c r="G83" s="26"/>
      <c r="H83" s="26"/>
      <c r="I83" s="26"/>
      <c r="J83" s="39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</row>
    <row r="84">
      <c r="A84" s="26"/>
      <c r="B84" s="38"/>
      <c r="C84" s="20"/>
      <c r="D84" s="18"/>
      <c r="E84" s="43"/>
      <c r="F84" s="18"/>
      <c r="G84" s="26"/>
      <c r="H84" s="26"/>
      <c r="I84" s="26"/>
      <c r="J84" s="39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</row>
    <row r="85">
      <c r="A85" s="26"/>
      <c r="B85" s="38"/>
      <c r="C85" s="20"/>
      <c r="D85" s="18"/>
      <c r="E85" s="43"/>
      <c r="F85" s="18"/>
      <c r="G85" s="26"/>
      <c r="H85" s="26"/>
      <c r="I85" s="26"/>
      <c r="J85" s="39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</row>
    <row r="86">
      <c r="A86" s="26"/>
      <c r="B86" s="38"/>
      <c r="C86" s="20"/>
      <c r="D86" s="18"/>
      <c r="E86" s="43"/>
      <c r="F86" s="18"/>
      <c r="G86" s="26"/>
      <c r="H86" s="26"/>
      <c r="I86" s="26"/>
      <c r="J86" s="39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</row>
    <row r="87">
      <c r="A87" s="26"/>
      <c r="B87" s="38"/>
      <c r="C87" s="20"/>
      <c r="D87" s="18"/>
      <c r="E87" s="43"/>
      <c r="F87" s="18"/>
      <c r="G87" s="26"/>
      <c r="H87" s="26"/>
      <c r="I87" s="26"/>
      <c r="J87" s="39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</row>
    <row r="88">
      <c r="A88" s="26"/>
      <c r="B88" s="38"/>
      <c r="C88" s="20"/>
      <c r="D88" s="18"/>
      <c r="E88" s="43"/>
      <c r="F88" s="18"/>
      <c r="G88" s="26"/>
      <c r="H88" s="26"/>
      <c r="I88" s="26"/>
      <c r="J88" s="39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>
      <c r="A89" s="26"/>
      <c r="B89" s="38"/>
      <c r="C89" s="20"/>
      <c r="D89" s="18"/>
      <c r="E89" s="43"/>
      <c r="F89" s="18"/>
      <c r="G89" s="26"/>
      <c r="H89" s="26"/>
      <c r="I89" s="26"/>
      <c r="J89" s="39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</row>
    <row r="90">
      <c r="A90" s="26"/>
      <c r="B90" s="38"/>
      <c r="C90" s="20"/>
      <c r="D90" s="18"/>
      <c r="E90" s="43"/>
      <c r="F90" s="18"/>
      <c r="G90" s="26"/>
      <c r="H90" s="26"/>
      <c r="I90" s="26"/>
      <c r="J90" s="39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</row>
    <row r="91">
      <c r="A91" s="26"/>
      <c r="B91" s="38"/>
      <c r="C91" s="20"/>
      <c r="D91" s="18"/>
      <c r="E91" s="43"/>
      <c r="F91" s="18"/>
      <c r="G91" s="26"/>
      <c r="H91" s="26"/>
      <c r="I91" s="26"/>
      <c r="J91" s="39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</row>
    <row r="92">
      <c r="A92" s="26"/>
      <c r="B92" s="38"/>
      <c r="C92" s="20"/>
      <c r="D92" s="18"/>
      <c r="E92" s="43"/>
      <c r="F92" s="18"/>
      <c r="G92" s="26"/>
      <c r="H92" s="26"/>
      <c r="I92" s="26"/>
      <c r="J92" s="39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</row>
    <row r="93">
      <c r="A93" s="26"/>
      <c r="B93" s="38"/>
      <c r="C93" s="20"/>
      <c r="D93" s="18"/>
      <c r="E93" s="43"/>
      <c r="F93" s="18"/>
      <c r="G93" s="26"/>
      <c r="H93" s="26"/>
      <c r="I93" s="26"/>
      <c r="J93" s="39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</row>
    <row r="94">
      <c r="A94" s="26"/>
      <c r="B94" s="38"/>
      <c r="C94" s="20"/>
      <c r="D94" s="18"/>
      <c r="E94" s="43"/>
      <c r="F94" s="18"/>
      <c r="G94" s="26"/>
      <c r="H94" s="26"/>
      <c r="I94" s="26"/>
      <c r="J94" s="39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</row>
    <row r="95">
      <c r="A95" s="26"/>
      <c r="B95" s="38"/>
      <c r="C95" s="20"/>
      <c r="D95" s="18"/>
      <c r="E95" s="43"/>
      <c r="F95" s="18"/>
      <c r="G95" s="26"/>
      <c r="H95" s="26"/>
      <c r="I95" s="26"/>
      <c r="J95" s="39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</row>
    <row r="96">
      <c r="A96" s="26"/>
      <c r="B96" s="38"/>
      <c r="C96" s="20"/>
      <c r="D96" s="18"/>
      <c r="E96" s="43"/>
      <c r="F96" s="18"/>
      <c r="G96" s="26"/>
      <c r="H96" s="26"/>
      <c r="I96" s="26"/>
      <c r="J96" s="39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</row>
    <row r="97">
      <c r="A97" s="26"/>
      <c r="B97" s="38"/>
      <c r="C97" s="20"/>
      <c r="D97" s="18"/>
      <c r="E97" s="43"/>
      <c r="F97" s="18"/>
      <c r="G97" s="26"/>
      <c r="H97" s="26"/>
      <c r="I97" s="26"/>
      <c r="J97" s="39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</row>
    <row r="98">
      <c r="A98" s="26"/>
      <c r="B98" s="38"/>
      <c r="C98" s="20"/>
      <c r="D98" s="18"/>
      <c r="E98" s="43"/>
      <c r="F98" s="18"/>
      <c r="G98" s="26"/>
      <c r="H98" s="26"/>
      <c r="I98" s="26"/>
      <c r="J98" s="39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</row>
    <row r="99">
      <c r="A99" s="26"/>
      <c r="B99" s="38"/>
      <c r="C99" s="20"/>
      <c r="D99" s="18"/>
      <c r="E99" s="43"/>
      <c r="F99" s="18"/>
      <c r="G99" s="26"/>
      <c r="H99" s="26"/>
      <c r="I99" s="26"/>
      <c r="J99" s="39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</row>
    <row r="100">
      <c r="A100" s="26"/>
      <c r="B100" s="38"/>
      <c r="C100" s="20"/>
      <c r="D100" s="18"/>
      <c r="E100" s="43"/>
      <c r="F100" s="18"/>
      <c r="G100" s="26"/>
      <c r="H100" s="26"/>
      <c r="I100" s="26"/>
      <c r="J100" s="39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</row>
    <row r="101">
      <c r="A101" s="26"/>
      <c r="B101" s="38"/>
      <c r="C101" s="20"/>
      <c r="D101" s="18"/>
      <c r="E101" s="43"/>
      <c r="F101" s="18"/>
      <c r="G101" s="26"/>
      <c r="H101" s="26"/>
      <c r="I101" s="26"/>
      <c r="J101" s="39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</row>
    <row r="102">
      <c r="A102" s="26"/>
      <c r="B102" s="38"/>
      <c r="C102" s="20"/>
      <c r="D102" s="18"/>
      <c r="E102" s="43"/>
      <c r="F102" s="18"/>
      <c r="G102" s="26"/>
      <c r="H102" s="26"/>
      <c r="I102" s="26"/>
      <c r="J102" s="39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</row>
    <row r="103">
      <c r="A103" s="26"/>
      <c r="B103" s="38"/>
      <c r="C103" s="20"/>
      <c r="D103" s="18"/>
      <c r="E103" s="43"/>
      <c r="F103" s="18"/>
      <c r="G103" s="26"/>
      <c r="H103" s="26"/>
      <c r="I103" s="26"/>
      <c r="J103" s="39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</row>
    <row r="104">
      <c r="A104" s="26"/>
      <c r="B104" s="38"/>
      <c r="C104" s="20"/>
      <c r="D104" s="18"/>
      <c r="E104" s="43"/>
      <c r="F104" s="18"/>
      <c r="G104" s="26"/>
      <c r="H104" s="26"/>
      <c r="I104" s="26"/>
      <c r="J104" s="39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>
      <c r="A105" s="26"/>
      <c r="B105" s="38"/>
      <c r="C105" s="20"/>
      <c r="D105" s="18"/>
      <c r="E105" s="43"/>
      <c r="F105" s="18"/>
      <c r="G105" s="26"/>
      <c r="H105" s="26"/>
      <c r="I105" s="26"/>
      <c r="J105" s="39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</row>
    <row r="106">
      <c r="A106" s="26"/>
      <c r="B106" s="38"/>
      <c r="C106" s="20"/>
      <c r="D106" s="18"/>
      <c r="E106" s="43"/>
      <c r="F106" s="18"/>
      <c r="G106" s="26"/>
      <c r="H106" s="26"/>
      <c r="I106" s="26"/>
      <c r="J106" s="39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</row>
    <row r="107">
      <c r="A107" s="26"/>
      <c r="B107" s="38"/>
      <c r="C107" s="20"/>
      <c r="D107" s="18"/>
      <c r="E107" s="43"/>
      <c r="F107" s="18"/>
      <c r="G107" s="26"/>
      <c r="H107" s="26"/>
      <c r="I107" s="26"/>
      <c r="J107" s="39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</row>
    <row r="108">
      <c r="A108" s="26"/>
      <c r="B108" s="38"/>
      <c r="C108" s="20"/>
      <c r="D108" s="18"/>
      <c r="E108" s="43"/>
      <c r="F108" s="18"/>
      <c r="G108" s="26"/>
      <c r="H108" s="26"/>
      <c r="I108" s="26"/>
      <c r="J108" s="39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</row>
    <row r="109">
      <c r="A109" s="26"/>
      <c r="B109" s="38"/>
      <c r="C109" s="20"/>
      <c r="D109" s="18"/>
      <c r="E109" s="43"/>
      <c r="F109" s="18"/>
      <c r="G109" s="26"/>
      <c r="H109" s="26"/>
      <c r="I109" s="26"/>
      <c r="J109" s="39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</row>
    <row r="110">
      <c r="A110" s="26"/>
      <c r="B110" s="38"/>
      <c r="C110" s="20"/>
      <c r="D110" s="18"/>
      <c r="E110" s="43"/>
      <c r="F110" s="18"/>
      <c r="G110" s="26"/>
      <c r="H110" s="26"/>
      <c r="I110" s="26"/>
      <c r="J110" s="39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</row>
    <row r="111">
      <c r="A111" s="26"/>
      <c r="B111" s="38"/>
      <c r="C111" s="20"/>
      <c r="D111" s="18"/>
      <c r="E111" s="43"/>
      <c r="F111" s="18"/>
      <c r="G111" s="26"/>
      <c r="H111" s="26"/>
      <c r="I111" s="26"/>
      <c r="J111" s="39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</row>
    <row r="112">
      <c r="A112" s="26"/>
      <c r="B112" s="38"/>
      <c r="C112" s="20"/>
      <c r="D112" s="18"/>
      <c r="E112" s="43"/>
      <c r="F112" s="18"/>
      <c r="G112" s="26"/>
      <c r="H112" s="26"/>
      <c r="I112" s="26"/>
      <c r="J112" s="39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>
      <c r="A113" s="26"/>
      <c r="B113" s="38"/>
      <c r="C113" s="20"/>
      <c r="D113" s="18"/>
      <c r="E113" s="43"/>
      <c r="F113" s="18"/>
      <c r="G113" s="26"/>
      <c r="H113" s="26"/>
      <c r="I113" s="26"/>
      <c r="J113" s="39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</row>
    <row r="114">
      <c r="A114" s="26"/>
      <c r="B114" s="38"/>
      <c r="C114" s="20"/>
      <c r="D114" s="18"/>
      <c r="E114" s="43"/>
      <c r="F114" s="18"/>
      <c r="G114" s="26"/>
      <c r="H114" s="26"/>
      <c r="I114" s="26"/>
      <c r="J114" s="39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>
      <c r="A115" s="26"/>
      <c r="B115" s="38"/>
      <c r="C115" s="20"/>
      <c r="D115" s="18"/>
      <c r="E115" s="43"/>
      <c r="F115" s="18"/>
      <c r="G115" s="26"/>
      <c r="H115" s="26"/>
      <c r="I115" s="26"/>
      <c r="J115" s="39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>
      <c r="A116" s="26"/>
      <c r="B116" s="38"/>
      <c r="C116" s="20"/>
      <c r="D116" s="18"/>
      <c r="E116" s="43"/>
      <c r="F116" s="18"/>
      <c r="G116" s="26"/>
      <c r="H116" s="26"/>
      <c r="I116" s="26"/>
      <c r="J116" s="39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</row>
    <row r="117">
      <c r="A117" s="26"/>
      <c r="B117" s="38"/>
      <c r="C117" s="20"/>
      <c r="D117" s="18"/>
      <c r="E117" s="43"/>
      <c r="F117" s="18"/>
      <c r="G117" s="26"/>
      <c r="H117" s="26"/>
      <c r="I117" s="26"/>
      <c r="J117" s="39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</row>
    <row r="118">
      <c r="A118" s="26"/>
      <c r="B118" s="38"/>
      <c r="C118" s="20"/>
      <c r="D118" s="18"/>
      <c r="E118" s="43"/>
      <c r="F118" s="18"/>
      <c r="G118" s="26"/>
      <c r="H118" s="26"/>
      <c r="I118" s="26"/>
      <c r="J118" s="39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</row>
    <row r="119">
      <c r="A119" s="26"/>
      <c r="B119" s="38"/>
      <c r="C119" s="20"/>
      <c r="D119" s="18"/>
      <c r="E119" s="43"/>
      <c r="F119" s="18"/>
      <c r="G119" s="26"/>
      <c r="H119" s="26"/>
      <c r="I119" s="26"/>
      <c r="J119" s="39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</row>
    <row r="120">
      <c r="A120" s="26"/>
      <c r="B120" s="38"/>
      <c r="C120" s="20"/>
      <c r="D120" s="18"/>
      <c r="E120" s="43"/>
      <c r="F120" s="18"/>
      <c r="G120" s="26"/>
      <c r="H120" s="26"/>
      <c r="I120" s="26"/>
      <c r="J120" s="39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</row>
    <row r="121">
      <c r="A121" s="26"/>
      <c r="B121" s="38"/>
      <c r="C121" s="20"/>
      <c r="D121" s="18"/>
      <c r="E121" s="43"/>
      <c r="F121" s="18"/>
      <c r="G121" s="26"/>
      <c r="H121" s="26"/>
      <c r="I121" s="26"/>
      <c r="J121" s="39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</row>
    <row r="122">
      <c r="A122" s="26"/>
      <c r="B122" s="38"/>
      <c r="C122" s="20"/>
      <c r="D122" s="18"/>
      <c r="E122" s="43"/>
      <c r="F122" s="18"/>
      <c r="G122" s="26"/>
      <c r="H122" s="26"/>
      <c r="I122" s="26"/>
      <c r="J122" s="39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</row>
    <row r="123">
      <c r="A123" s="26"/>
      <c r="B123" s="38"/>
      <c r="C123" s="20"/>
      <c r="D123" s="18"/>
      <c r="E123" s="43"/>
      <c r="F123" s="18"/>
      <c r="G123" s="26"/>
      <c r="H123" s="26"/>
      <c r="I123" s="26"/>
      <c r="J123" s="39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</row>
    <row r="124">
      <c r="A124" s="26"/>
      <c r="B124" s="38"/>
      <c r="C124" s="20"/>
      <c r="D124" s="18"/>
      <c r="E124" s="43"/>
      <c r="F124" s="18"/>
      <c r="G124" s="26"/>
      <c r="H124" s="26"/>
      <c r="I124" s="26"/>
      <c r="J124" s="39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</row>
    <row r="125">
      <c r="A125" s="26"/>
      <c r="B125" s="38"/>
      <c r="C125" s="20"/>
      <c r="D125" s="18"/>
      <c r="E125" s="43"/>
      <c r="F125" s="18"/>
      <c r="G125" s="26"/>
      <c r="H125" s="26"/>
      <c r="I125" s="26"/>
      <c r="J125" s="39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</row>
    <row r="126">
      <c r="A126" s="26"/>
      <c r="B126" s="38"/>
      <c r="C126" s="20"/>
      <c r="D126" s="18"/>
      <c r="E126" s="43"/>
      <c r="F126" s="18"/>
      <c r="G126" s="26"/>
      <c r="H126" s="26"/>
      <c r="I126" s="26"/>
      <c r="J126" s="39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</row>
    <row r="127">
      <c r="A127" s="26"/>
      <c r="B127" s="38"/>
      <c r="C127" s="20"/>
      <c r="D127" s="18"/>
      <c r="E127" s="43"/>
      <c r="F127" s="18"/>
      <c r="G127" s="26"/>
      <c r="H127" s="26"/>
      <c r="I127" s="26"/>
      <c r="J127" s="39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>
      <c r="A128" s="26"/>
      <c r="B128" s="38"/>
      <c r="C128" s="20"/>
      <c r="D128" s="18"/>
      <c r="E128" s="43"/>
      <c r="F128" s="18"/>
      <c r="G128" s="26"/>
      <c r="H128" s="26"/>
      <c r="I128" s="26"/>
      <c r="J128" s="39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</row>
    <row r="129">
      <c r="A129" s="26"/>
      <c r="B129" s="38"/>
      <c r="C129" s="20"/>
      <c r="D129" s="18"/>
      <c r="E129" s="43"/>
      <c r="F129" s="18"/>
      <c r="G129" s="26"/>
      <c r="H129" s="26"/>
      <c r="I129" s="26"/>
      <c r="J129" s="39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</row>
    <row r="130">
      <c r="A130" s="26"/>
      <c r="B130" s="38"/>
      <c r="C130" s="20"/>
      <c r="D130" s="18"/>
      <c r="E130" s="43"/>
      <c r="F130" s="18"/>
      <c r="G130" s="26"/>
      <c r="H130" s="26"/>
      <c r="I130" s="26"/>
      <c r="J130" s="39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</row>
    <row r="131">
      <c r="A131" s="26"/>
      <c r="B131" s="38"/>
      <c r="C131" s="20"/>
      <c r="D131" s="18"/>
      <c r="E131" s="43"/>
      <c r="F131" s="18"/>
      <c r="G131" s="26"/>
      <c r="H131" s="26"/>
      <c r="I131" s="26"/>
      <c r="J131" s="39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>
      <c r="A132" s="26"/>
      <c r="B132" s="38"/>
      <c r="C132" s="20"/>
      <c r="D132" s="18"/>
      <c r="E132" s="43"/>
      <c r="F132" s="18"/>
      <c r="G132" s="26"/>
      <c r="H132" s="26"/>
      <c r="I132" s="26"/>
      <c r="J132" s="39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</row>
    <row r="133">
      <c r="A133" s="26"/>
      <c r="B133" s="38"/>
      <c r="C133" s="20"/>
      <c r="D133" s="18"/>
      <c r="E133" s="43"/>
      <c r="F133" s="18"/>
      <c r="G133" s="26"/>
      <c r="H133" s="26"/>
      <c r="I133" s="26"/>
      <c r="J133" s="39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>
      <c r="A134" s="26"/>
      <c r="B134" s="38"/>
      <c r="C134" s="20"/>
      <c r="D134" s="18"/>
      <c r="E134" s="43"/>
      <c r="F134" s="18"/>
      <c r="G134" s="26"/>
      <c r="H134" s="26"/>
      <c r="I134" s="26"/>
      <c r="J134" s="39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</row>
    <row r="135">
      <c r="A135" s="26"/>
      <c r="B135" s="38"/>
      <c r="C135" s="20"/>
      <c r="D135" s="18"/>
      <c r="E135" s="43"/>
      <c r="F135" s="18"/>
      <c r="G135" s="26"/>
      <c r="H135" s="26"/>
      <c r="I135" s="26"/>
      <c r="J135" s="39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>
      <c r="A136" s="26"/>
      <c r="B136" s="38"/>
      <c r="C136" s="20"/>
      <c r="D136" s="18"/>
      <c r="E136" s="43"/>
      <c r="F136" s="18"/>
      <c r="G136" s="26"/>
      <c r="H136" s="26"/>
      <c r="I136" s="26"/>
      <c r="J136" s="39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</row>
    <row r="137">
      <c r="A137" s="26"/>
      <c r="B137" s="38"/>
      <c r="C137" s="20"/>
      <c r="D137" s="18"/>
      <c r="E137" s="43"/>
      <c r="F137" s="18"/>
      <c r="G137" s="26"/>
      <c r="H137" s="26"/>
      <c r="I137" s="26"/>
      <c r="J137" s="39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</row>
    <row r="138">
      <c r="A138" s="26"/>
      <c r="B138" s="38"/>
      <c r="C138" s="20"/>
      <c r="D138" s="18"/>
      <c r="E138" s="43"/>
      <c r="F138" s="18"/>
      <c r="G138" s="26"/>
      <c r="H138" s="26"/>
      <c r="I138" s="26"/>
      <c r="J138" s="39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>
      <c r="A139" s="26"/>
      <c r="B139" s="38"/>
      <c r="C139" s="20"/>
      <c r="D139" s="18"/>
      <c r="E139" s="43"/>
      <c r="F139" s="18"/>
      <c r="G139" s="26"/>
      <c r="H139" s="26"/>
      <c r="I139" s="26"/>
      <c r="J139" s="39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>
      <c r="A140" s="26"/>
      <c r="B140" s="38"/>
      <c r="C140" s="20"/>
      <c r="D140" s="18"/>
      <c r="E140" s="43"/>
      <c r="F140" s="18"/>
      <c r="G140" s="26"/>
      <c r="H140" s="26"/>
      <c r="I140" s="26"/>
      <c r="J140" s="39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</row>
    <row r="141">
      <c r="A141" s="26"/>
      <c r="B141" s="38"/>
      <c r="C141" s="20"/>
      <c r="D141" s="18"/>
      <c r="E141" s="43"/>
      <c r="F141" s="18"/>
      <c r="G141" s="26"/>
      <c r="H141" s="26"/>
      <c r="I141" s="26"/>
      <c r="J141" s="39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</row>
    <row r="142">
      <c r="A142" s="26"/>
      <c r="B142" s="38"/>
      <c r="C142" s="20"/>
      <c r="D142" s="18"/>
      <c r="E142" s="43"/>
      <c r="F142" s="18"/>
      <c r="G142" s="26"/>
      <c r="H142" s="26"/>
      <c r="I142" s="26"/>
      <c r="J142" s="39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</row>
    <row r="143">
      <c r="A143" s="26"/>
      <c r="B143" s="38"/>
      <c r="C143" s="20"/>
      <c r="D143" s="18"/>
      <c r="E143" s="43"/>
      <c r="F143" s="18"/>
      <c r="G143" s="26"/>
      <c r="H143" s="26"/>
      <c r="I143" s="26"/>
      <c r="J143" s="39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</row>
    <row r="144">
      <c r="A144" s="26"/>
      <c r="B144" s="38"/>
      <c r="C144" s="20"/>
      <c r="D144" s="18"/>
      <c r="E144" s="43"/>
      <c r="F144" s="18"/>
      <c r="G144" s="26"/>
      <c r="H144" s="26"/>
      <c r="I144" s="26"/>
      <c r="J144" s="39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</row>
    <row r="145">
      <c r="A145" s="26"/>
      <c r="B145" s="38"/>
      <c r="C145" s="20"/>
      <c r="D145" s="18"/>
      <c r="E145" s="43"/>
      <c r="F145" s="18"/>
      <c r="G145" s="26"/>
      <c r="H145" s="26"/>
      <c r="I145" s="26"/>
      <c r="J145" s="39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</row>
    <row r="146">
      <c r="A146" s="26"/>
      <c r="B146" s="38"/>
      <c r="C146" s="20"/>
      <c r="D146" s="18"/>
      <c r="E146" s="43"/>
      <c r="F146" s="18"/>
      <c r="G146" s="26"/>
      <c r="H146" s="26"/>
      <c r="I146" s="26"/>
      <c r="J146" s="39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</row>
    <row r="147">
      <c r="A147" s="26"/>
      <c r="B147" s="38"/>
      <c r="C147" s="20"/>
      <c r="D147" s="18"/>
      <c r="E147" s="43"/>
      <c r="F147" s="18"/>
      <c r="G147" s="26"/>
      <c r="H147" s="26"/>
      <c r="I147" s="26"/>
      <c r="J147" s="39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</row>
    <row r="148">
      <c r="A148" s="26"/>
      <c r="B148" s="38"/>
      <c r="C148" s="20"/>
      <c r="D148" s="18"/>
      <c r="E148" s="43"/>
      <c r="F148" s="18"/>
      <c r="G148" s="26"/>
      <c r="H148" s="26"/>
      <c r="I148" s="26"/>
      <c r="J148" s="39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</row>
    <row r="149">
      <c r="A149" s="26"/>
      <c r="B149" s="38"/>
      <c r="C149" s="20"/>
      <c r="D149" s="18"/>
      <c r="E149" s="43"/>
      <c r="F149" s="18"/>
      <c r="G149" s="26"/>
      <c r="H149" s="26"/>
      <c r="I149" s="26"/>
      <c r="J149" s="39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</row>
    <row r="150">
      <c r="A150" s="26"/>
      <c r="B150" s="38"/>
      <c r="C150" s="20"/>
      <c r="D150" s="18"/>
      <c r="E150" s="43"/>
      <c r="F150" s="18"/>
      <c r="G150" s="26"/>
      <c r="H150" s="26"/>
      <c r="I150" s="26"/>
      <c r="J150" s="39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</row>
    <row r="151">
      <c r="A151" s="26"/>
      <c r="B151" s="38"/>
      <c r="C151" s="20"/>
      <c r="D151" s="18"/>
      <c r="E151" s="43"/>
      <c r="F151" s="18"/>
      <c r="G151" s="26"/>
      <c r="H151" s="26"/>
      <c r="I151" s="26"/>
      <c r="J151" s="39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</row>
    <row r="152">
      <c r="A152" s="26"/>
      <c r="B152" s="38"/>
      <c r="C152" s="20"/>
      <c r="D152" s="18"/>
      <c r="E152" s="43"/>
      <c r="F152" s="18"/>
      <c r="G152" s="26"/>
      <c r="H152" s="26"/>
      <c r="I152" s="26"/>
      <c r="J152" s="39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</row>
    <row r="153">
      <c r="A153" s="26"/>
      <c r="B153" s="38"/>
      <c r="C153" s="20"/>
      <c r="D153" s="18"/>
      <c r="E153" s="43"/>
      <c r="F153" s="18"/>
      <c r="G153" s="26"/>
      <c r="H153" s="26"/>
      <c r="I153" s="26"/>
      <c r="J153" s="39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</row>
    <row r="154">
      <c r="A154" s="26"/>
      <c r="B154" s="38"/>
      <c r="C154" s="20"/>
      <c r="D154" s="18"/>
      <c r="E154" s="43"/>
      <c r="F154" s="18"/>
      <c r="G154" s="26"/>
      <c r="H154" s="26"/>
      <c r="I154" s="26"/>
      <c r="J154" s="39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</row>
    <row r="155">
      <c r="A155" s="26"/>
      <c r="B155" s="38"/>
      <c r="C155" s="20"/>
      <c r="D155" s="18"/>
      <c r="E155" s="43"/>
      <c r="F155" s="18"/>
      <c r="G155" s="26"/>
      <c r="H155" s="26"/>
      <c r="I155" s="26"/>
      <c r="J155" s="39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</row>
    <row r="156">
      <c r="A156" s="26"/>
      <c r="B156" s="38"/>
      <c r="C156" s="20"/>
      <c r="D156" s="18"/>
      <c r="E156" s="43"/>
      <c r="F156" s="18"/>
      <c r="G156" s="26"/>
      <c r="H156" s="26"/>
      <c r="I156" s="26"/>
      <c r="J156" s="39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</row>
    <row r="157">
      <c r="A157" s="26"/>
      <c r="B157" s="38"/>
      <c r="C157" s="20"/>
      <c r="D157" s="18"/>
      <c r="E157" s="43"/>
      <c r="F157" s="18"/>
      <c r="G157" s="26"/>
      <c r="H157" s="26"/>
      <c r="I157" s="26"/>
      <c r="J157" s="39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</row>
    <row r="158">
      <c r="A158" s="26"/>
      <c r="B158" s="38"/>
      <c r="C158" s="20"/>
      <c r="D158" s="18"/>
      <c r="E158" s="43"/>
      <c r="F158" s="18"/>
      <c r="G158" s="26"/>
      <c r="H158" s="26"/>
      <c r="I158" s="26"/>
      <c r="J158" s="39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</row>
    <row r="159">
      <c r="A159" s="26"/>
      <c r="B159" s="38"/>
      <c r="C159" s="20"/>
      <c r="D159" s="18"/>
      <c r="E159" s="43"/>
      <c r="F159" s="18"/>
      <c r="G159" s="26"/>
      <c r="H159" s="26"/>
      <c r="I159" s="26"/>
      <c r="J159" s="39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</row>
    <row r="160">
      <c r="A160" s="26"/>
      <c r="B160" s="38"/>
      <c r="C160" s="20"/>
      <c r="D160" s="18"/>
      <c r="E160" s="43"/>
      <c r="F160" s="18"/>
      <c r="G160" s="26"/>
      <c r="H160" s="26"/>
      <c r="I160" s="26"/>
      <c r="J160" s="39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</row>
    <row r="161">
      <c r="A161" s="26"/>
      <c r="B161" s="38"/>
      <c r="C161" s="20"/>
      <c r="D161" s="18"/>
      <c r="E161" s="43"/>
      <c r="F161" s="18"/>
      <c r="G161" s="26"/>
      <c r="H161" s="26"/>
      <c r="I161" s="26"/>
      <c r="J161" s="39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</row>
    <row r="162">
      <c r="A162" s="26"/>
      <c r="B162" s="38"/>
      <c r="C162" s="20"/>
      <c r="D162" s="18"/>
      <c r="E162" s="43"/>
      <c r="F162" s="18"/>
      <c r="G162" s="26"/>
      <c r="H162" s="26"/>
      <c r="I162" s="26"/>
      <c r="J162" s="39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</row>
    <row r="163">
      <c r="A163" s="26"/>
      <c r="B163" s="38"/>
      <c r="C163" s="20"/>
      <c r="D163" s="18"/>
      <c r="E163" s="43"/>
      <c r="F163" s="18"/>
      <c r="G163" s="26"/>
      <c r="H163" s="26"/>
      <c r="I163" s="26"/>
      <c r="J163" s="39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</row>
    <row r="164">
      <c r="A164" s="26"/>
      <c r="B164" s="38"/>
      <c r="C164" s="20"/>
      <c r="D164" s="18"/>
      <c r="E164" s="43"/>
      <c r="F164" s="18"/>
      <c r="G164" s="26"/>
      <c r="H164" s="26"/>
      <c r="I164" s="26"/>
      <c r="J164" s="39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</row>
    <row r="165">
      <c r="A165" s="26"/>
      <c r="B165" s="38"/>
      <c r="C165" s="20"/>
      <c r="D165" s="18"/>
      <c r="E165" s="43"/>
      <c r="F165" s="18"/>
      <c r="G165" s="26"/>
      <c r="H165" s="26"/>
      <c r="I165" s="26"/>
      <c r="J165" s="39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</row>
    <row r="166">
      <c r="A166" s="26"/>
      <c r="B166" s="38"/>
      <c r="C166" s="20"/>
      <c r="D166" s="18"/>
      <c r="E166" s="43"/>
      <c r="F166" s="18"/>
      <c r="G166" s="26"/>
      <c r="H166" s="26"/>
      <c r="I166" s="26"/>
      <c r="J166" s="39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</row>
    <row r="167">
      <c r="A167" s="26"/>
      <c r="B167" s="38"/>
      <c r="C167" s="20"/>
      <c r="D167" s="18"/>
      <c r="E167" s="43"/>
      <c r="F167" s="18"/>
      <c r="G167" s="26"/>
      <c r="H167" s="26"/>
      <c r="I167" s="26"/>
      <c r="J167" s="39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</row>
    <row r="168">
      <c r="A168" s="26"/>
      <c r="B168" s="38"/>
      <c r="C168" s="20"/>
      <c r="D168" s="18"/>
      <c r="E168" s="43"/>
      <c r="F168" s="18"/>
      <c r="G168" s="26"/>
      <c r="H168" s="26"/>
      <c r="I168" s="26"/>
      <c r="J168" s="39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</row>
    <row r="169">
      <c r="A169" s="26"/>
      <c r="B169" s="38"/>
      <c r="C169" s="20"/>
      <c r="D169" s="18"/>
      <c r="E169" s="43"/>
      <c r="F169" s="18"/>
      <c r="G169" s="26"/>
      <c r="H169" s="26"/>
      <c r="I169" s="26"/>
      <c r="J169" s="39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</row>
    <row r="170">
      <c r="A170" s="26"/>
      <c r="B170" s="38"/>
      <c r="C170" s="20"/>
      <c r="D170" s="18"/>
      <c r="E170" s="43"/>
      <c r="F170" s="18"/>
      <c r="G170" s="26"/>
      <c r="H170" s="26"/>
      <c r="I170" s="26"/>
      <c r="J170" s="39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</row>
    <row r="171">
      <c r="A171" s="26"/>
      <c r="B171" s="38"/>
      <c r="C171" s="20"/>
      <c r="D171" s="18"/>
      <c r="E171" s="43"/>
      <c r="F171" s="18"/>
      <c r="G171" s="26"/>
      <c r="H171" s="26"/>
      <c r="I171" s="26"/>
      <c r="J171" s="39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</row>
    <row r="172">
      <c r="A172" s="26"/>
      <c r="B172" s="38"/>
      <c r="C172" s="20"/>
      <c r="D172" s="18"/>
      <c r="E172" s="43"/>
      <c r="F172" s="18"/>
      <c r="G172" s="26"/>
      <c r="H172" s="26"/>
      <c r="I172" s="26"/>
      <c r="J172" s="39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</row>
    <row r="173">
      <c r="A173" s="26"/>
      <c r="B173" s="38"/>
      <c r="C173" s="20"/>
      <c r="D173" s="18"/>
      <c r="E173" s="43"/>
      <c r="F173" s="18"/>
      <c r="G173" s="26"/>
      <c r="H173" s="26"/>
      <c r="I173" s="26"/>
      <c r="J173" s="39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</row>
    <row r="174">
      <c r="A174" s="26"/>
      <c r="B174" s="38"/>
      <c r="C174" s="20"/>
      <c r="D174" s="18"/>
      <c r="E174" s="43"/>
      <c r="F174" s="18"/>
      <c r="G174" s="26"/>
      <c r="H174" s="26"/>
      <c r="I174" s="26"/>
      <c r="J174" s="39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</row>
    <row r="175">
      <c r="A175" s="26"/>
      <c r="B175" s="38"/>
      <c r="C175" s="20"/>
      <c r="D175" s="18"/>
      <c r="E175" s="43"/>
      <c r="F175" s="18"/>
      <c r="G175" s="26"/>
      <c r="H175" s="26"/>
      <c r="I175" s="26"/>
      <c r="J175" s="39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</row>
    <row r="176">
      <c r="A176" s="26"/>
      <c r="B176" s="38"/>
      <c r="C176" s="20"/>
      <c r="D176" s="18"/>
      <c r="E176" s="43"/>
      <c r="F176" s="18"/>
      <c r="G176" s="26"/>
      <c r="H176" s="26"/>
      <c r="I176" s="26"/>
      <c r="J176" s="39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</row>
    <row r="177">
      <c r="A177" s="26"/>
      <c r="B177" s="38"/>
      <c r="C177" s="20"/>
      <c r="D177" s="18"/>
      <c r="E177" s="43"/>
      <c r="F177" s="18"/>
      <c r="G177" s="26"/>
      <c r="H177" s="26"/>
      <c r="I177" s="26"/>
      <c r="J177" s="39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</row>
    <row r="178">
      <c r="A178" s="26"/>
      <c r="B178" s="38"/>
      <c r="C178" s="20"/>
      <c r="D178" s="18"/>
      <c r="E178" s="43"/>
      <c r="F178" s="18"/>
      <c r="G178" s="26"/>
      <c r="H178" s="26"/>
      <c r="I178" s="26"/>
      <c r="J178" s="39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</row>
    <row r="179">
      <c r="A179" s="26"/>
      <c r="B179" s="38"/>
      <c r="C179" s="20"/>
      <c r="D179" s="18"/>
      <c r="E179" s="43"/>
      <c r="F179" s="18"/>
      <c r="G179" s="26"/>
      <c r="H179" s="26"/>
      <c r="I179" s="26"/>
      <c r="J179" s="39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</row>
    <row r="180">
      <c r="A180" s="26"/>
      <c r="B180" s="38"/>
      <c r="C180" s="20"/>
      <c r="D180" s="18"/>
      <c r="E180" s="43"/>
      <c r="F180" s="18"/>
      <c r="G180" s="26"/>
      <c r="H180" s="26"/>
      <c r="I180" s="26"/>
      <c r="J180" s="39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</row>
    <row r="181">
      <c r="A181" s="26"/>
      <c r="B181" s="38"/>
      <c r="C181" s="20"/>
      <c r="D181" s="18"/>
      <c r="E181" s="43"/>
      <c r="F181" s="18"/>
      <c r="G181" s="26"/>
      <c r="H181" s="26"/>
      <c r="I181" s="26"/>
      <c r="J181" s="39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</row>
    <row r="182">
      <c r="A182" s="26"/>
      <c r="B182" s="38"/>
      <c r="C182" s="20"/>
      <c r="D182" s="18"/>
      <c r="E182" s="43"/>
      <c r="F182" s="18"/>
      <c r="G182" s="26"/>
      <c r="H182" s="26"/>
      <c r="I182" s="26"/>
      <c r="J182" s="39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</row>
    <row r="183">
      <c r="A183" s="26"/>
      <c r="B183" s="38"/>
      <c r="C183" s="20"/>
      <c r="D183" s="18"/>
      <c r="E183" s="43"/>
      <c r="F183" s="18"/>
      <c r="G183" s="26"/>
      <c r="H183" s="26"/>
      <c r="I183" s="26"/>
      <c r="J183" s="39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</row>
    <row r="184">
      <c r="A184" s="26"/>
      <c r="B184" s="38"/>
      <c r="C184" s="20"/>
      <c r="D184" s="18"/>
      <c r="E184" s="43"/>
      <c r="F184" s="18"/>
      <c r="G184" s="26"/>
      <c r="H184" s="26"/>
      <c r="I184" s="26"/>
      <c r="J184" s="39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</row>
    <row r="185">
      <c r="A185" s="26"/>
      <c r="B185" s="38"/>
      <c r="C185" s="20"/>
      <c r="D185" s="18"/>
      <c r="E185" s="43"/>
      <c r="F185" s="18"/>
      <c r="G185" s="26"/>
      <c r="H185" s="26"/>
      <c r="I185" s="26"/>
      <c r="J185" s="39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</row>
    <row r="186">
      <c r="A186" s="26"/>
      <c r="B186" s="38"/>
      <c r="C186" s="20"/>
      <c r="D186" s="18"/>
      <c r="E186" s="43"/>
      <c r="F186" s="18"/>
      <c r="G186" s="26"/>
      <c r="H186" s="26"/>
      <c r="I186" s="26"/>
      <c r="J186" s="39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</row>
    <row r="187">
      <c r="A187" s="26"/>
      <c r="B187" s="38"/>
      <c r="C187" s="20"/>
      <c r="D187" s="18"/>
      <c r="E187" s="43"/>
      <c r="F187" s="18"/>
      <c r="G187" s="26"/>
      <c r="H187" s="26"/>
      <c r="I187" s="26"/>
      <c r="J187" s="39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</row>
    <row r="188">
      <c r="A188" s="26"/>
      <c r="B188" s="38"/>
      <c r="C188" s="20"/>
      <c r="D188" s="18"/>
      <c r="E188" s="43"/>
      <c r="F188" s="18"/>
      <c r="G188" s="26"/>
      <c r="H188" s="26"/>
      <c r="I188" s="26"/>
      <c r="J188" s="39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</row>
    <row r="189">
      <c r="A189" s="26"/>
      <c r="B189" s="38"/>
      <c r="C189" s="20"/>
      <c r="D189" s="18"/>
      <c r="E189" s="43"/>
      <c r="F189" s="18"/>
      <c r="G189" s="26"/>
      <c r="H189" s="26"/>
      <c r="I189" s="26"/>
      <c r="J189" s="39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</row>
    <row r="190">
      <c r="A190" s="26"/>
      <c r="B190" s="38"/>
      <c r="C190" s="20"/>
      <c r="D190" s="18"/>
      <c r="E190" s="43"/>
      <c r="F190" s="18"/>
      <c r="G190" s="26"/>
      <c r="H190" s="26"/>
      <c r="I190" s="26"/>
      <c r="J190" s="39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</row>
    <row r="191">
      <c r="A191" s="26"/>
      <c r="B191" s="38"/>
      <c r="C191" s="20"/>
      <c r="D191" s="18"/>
      <c r="E191" s="43"/>
      <c r="F191" s="18"/>
      <c r="G191" s="26"/>
      <c r="H191" s="26"/>
      <c r="I191" s="26"/>
      <c r="J191" s="39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</row>
    <row r="192">
      <c r="A192" s="26"/>
      <c r="B192" s="38"/>
      <c r="C192" s="20"/>
      <c r="D192" s="18"/>
      <c r="E192" s="43"/>
      <c r="F192" s="18"/>
      <c r="G192" s="26"/>
      <c r="H192" s="26"/>
      <c r="I192" s="26"/>
      <c r="J192" s="39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</row>
    <row r="193">
      <c r="A193" s="26"/>
      <c r="B193" s="38"/>
      <c r="C193" s="20"/>
      <c r="D193" s="18"/>
      <c r="E193" s="43"/>
      <c r="F193" s="18"/>
      <c r="G193" s="26"/>
      <c r="H193" s="26"/>
      <c r="I193" s="26"/>
      <c r="J193" s="39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</row>
    <row r="194">
      <c r="A194" s="26"/>
      <c r="B194" s="38"/>
      <c r="C194" s="20"/>
      <c r="D194" s="18"/>
      <c r="E194" s="43"/>
      <c r="F194" s="18"/>
      <c r="G194" s="26"/>
      <c r="H194" s="26"/>
      <c r="I194" s="26"/>
      <c r="J194" s="39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</row>
    <row r="195">
      <c r="A195" s="26"/>
      <c r="B195" s="38"/>
      <c r="C195" s="20"/>
      <c r="D195" s="18"/>
      <c r="E195" s="43"/>
      <c r="F195" s="18"/>
      <c r="G195" s="26"/>
      <c r="H195" s="26"/>
      <c r="I195" s="26"/>
      <c r="J195" s="39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</row>
    <row r="196">
      <c r="A196" s="26"/>
      <c r="B196" s="38"/>
      <c r="C196" s="20"/>
      <c r="D196" s="18"/>
      <c r="E196" s="43"/>
      <c r="F196" s="18"/>
      <c r="G196" s="26"/>
      <c r="H196" s="26"/>
      <c r="I196" s="26"/>
      <c r="J196" s="39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</row>
    <row r="197">
      <c r="A197" s="26"/>
      <c r="B197" s="38"/>
      <c r="C197" s="20"/>
      <c r="D197" s="18"/>
      <c r="E197" s="43"/>
      <c r="F197" s="18"/>
      <c r="G197" s="26"/>
      <c r="H197" s="26"/>
      <c r="I197" s="26"/>
      <c r="J197" s="39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</row>
    <row r="198">
      <c r="A198" s="26"/>
      <c r="B198" s="38"/>
      <c r="C198" s="20"/>
      <c r="D198" s="18"/>
      <c r="E198" s="43"/>
      <c r="F198" s="18"/>
      <c r="G198" s="26"/>
      <c r="H198" s="26"/>
      <c r="I198" s="26"/>
      <c r="J198" s="39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</row>
    <row r="199">
      <c r="A199" s="26"/>
      <c r="B199" s="38"/>
      <c r="C199" s="20"/>
      <c r="D199" s="18"/>
      <c r="E199" s="43"/>
      <c r="F199" s="18"/>
      <c r="G199" s="26"/>
      <c r="H199" s="26"/>
      <c r="I199" s="26"/>
      <c r="J199" s="39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</row>
    <row r="200">
      <c r="A200" s="26"/>
      <c r="B200" s="38"/>
      <c r="C200" s="20"/>
      <c r="D200" s="18"/>
      <c r="E200" s="43"/>
      <c r="F200" s="18"/>
      <c r="G200" s="26"/>
      <c r="H200" s="26"/>
      <c r="I200" s="26"/>
      <c r="J200" s="39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</row>
    <row r="201">
      <c r="A201" s="26"/>
      <c r="B201" s="38"/>
      <c r="C201" s="20"/>
      <c r="D201" s="18"/>
      <c r="E201" s="43"/>
      <c r="F201" s="18"/>
      <c r="G201" s="26"/>
      <c r="H201" s="26"/>
      <c r="I201" s="26"/>
      <c r="J201" s="39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</row>
    <row r="202">
      <c r="A202" s="26"/>
      <c r="B202" s="38"/>
      <c r="C202" s="20"/>
      <c r="D202" s="18"/>
      <c r="E202" s="43"/>
      <c r="F202" s="18"/>
      <c r="G202" s="26"/>
      <c r="H202" s="26"/>
      <c r="I202" s="26"/>
      <c r="J202" s="39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</row>
    <row r="203">
      <c r="A203" s="26"/>
      <c r="B203" s="38"/>
      <c r="C203" s="20"/>
      <c r="D203" s="18"/>
      <c r="E203" s="43"/>
      <c r="F203" s="18"/>
      <c r="G203" s="26"/>
      <c r="H203" s="26"/>
      <c r="I203" s="26"/>
      <c r="J203" s="39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</row>
    <row r="204">
      <c r="A204" s="26"/>
      <c r="B204" s="38"/>
      <c r="C204" s="20"/>
      <c r="D204" s="18"/>
      <c r="E204" s="43"/>
      <c r="F204" s="18"/>
      <c r="G204" s="26"/>
      <c r="H204" s="26"/>
      <c r="I204" s="26"/>
      <c r="J204" s="39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</row>
    <row r="205">
      <c r="A205" s="26"/>
      <c r="B205" s="38"/>
      <c r="C205" s="20"/>
      <c r="D205" s="18"/>
      <c r="E205" s="43"/>
      <c r="F205" s="18"/>
      <c r="G205" s="26"/>
      <c r="H205" s="26"/>
      <c r="I205" s="26"/>
      <c r="J205" s="39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</row>
    <row r="206">
      <c r="A206" s="26"/>
      <c r="B206" s="38"/>
      <c r="C206" s="20"/>
      <c r="D206" s="18"/>
      <c r="E206" s="43"/>
      <c r="F206" s="18"/>
      <c r="G206" s="26"/>
      <c r="H206" s="26"/>
      <c r="I206" s="26"/>
      <c r="J206" s="39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</row>
    <row r="207">
      <c r="A207" s="26"/>
      <c r="B207" s="38"/>
      <c r="C207" s="20"/>
      <c r="D207" s="18"/>
      <c r="E207" s="43"/>
      <c r="F207" s="18"/>
      <c r="G207" s="26"/>
      <c r="H207" s="26"/>
      <c r="I207" s="26"/>
      <c r="J207" s="39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</row>
    <row r="208">
      <c r="A208" s="26"/>
      <c r="B208" s="38"/>
      <c r="C208" s="20"/>
      <c r="D208" s="18"/>
      <c r="E208" s="43"/>
      <c r="F208" s="18"/>
      <c r="G208" s="26"/>
      <c r="H208" s="26"/>
      <c r="I208" s="26"/>
      <c r="J208" s="39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</row>
    <row r="209">
      <c r="A209" s="26"/>
      <c r="B209" s="38"/>
      <c r="C209" s="20"/>
      <c r="D209" s="18"/>
      <c r="E209" s="43"/>
      <c r="F209" s="18"/>
      <c r="G209" s="26"/>
      <c r="H209" s="26"/>
      <c r="I209" s="26"/>
      <c r="J209" s="39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</row>
    <row r="210">
      <c r="A210" s="26"/>
      <c r="B210" s="38"/>
      <c r="C210" s="20"/>
      <c r="D210" s="18"/>
      <c r="E210" s="43"/>
      <c r="F210" s="18"/>
      <c r="G210" s="26"/>
      <c r="H210" s="26"/>
      <c r="I210" s="26"/>
      <c r="J210" s="39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</row>
    <row r="211">
      <c r="A211" s="26"/>
      <c r="B211" s="38"/>
      <c r="C211" s="20"/>
      <c r="D211" s="18"/>
      <c r="E211" s="43"/>
      <c r="F211" s="18"/>
      <c r="G211" s="26"/>
      <c r="H211" s="26"/>
      <c r="I211" s="26"/>
      <c r="J211" s="39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</row>
    <row r="212">
      <c r="A212" s="26"/>
      <c r="B212" s="38"/>
      <c r="C212" s="20"/>
      <c r="D212" s="18"/>
      <c r="E212" s="43"/>
      <c r="F212" s="18"/>
      <c r="G212" s="26"/>
      <c r="H212" s="26"/>
      <c r="I212" s="26"/>
      <c r="J212" s="39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</row>
    <row r="213">
      <c r="A213" s="26"/>
      <c r="B213" s="38"/>
      <c r="C213" s="20"/>
      <c r="D213" s="18"/>
      <c r="E213" s="43"/>
      <c r="F213" s="18"/>
      <c r="G213" s="26"/>
      <c r="H213" s="26"/>
      <c r="I213" s="26"/>
      <c r="J213" s="39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</row>
    <row r="214">
      <c r="A214" s="26"/>
      <c r="B214" s="38"/>
      <c r="C214" s="20"/>
      <c r="D214" s="18"/>
      <c r="E214" s="43"/>
      <c r="F214" s="18"/>
      <c r="G214" s="26"/>
      <c r="H214" s="26"/>
      <c r="I214" s="26"/>
      <c r="J214" s="39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</row>
    <row r="215">
      <c r="A215" s="26"/>
      <c r="B215" s="38"/>
      <c r="C215" s="20"/>
      <c r="D215" s="18"/>
      <c r="E215" s="43"/>
      <c r="F215" s="18"/>
      <c r="G215" s="26"/>
      <c r="H215" s="26"/>
      <c r="I215" s="26"/>
      <c r="J215" s="39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</row>
    <row r="216">
      <c r="A216" s="26"/>
      <c r="B216" s="38"/>
      <c r="C216" s="20"/>
      <c r="D216" s="18"/>
      <c r="E216" s="43"/>
      <c r="F216" s="18"/>
      <c r="G216" s="26"/>
      <c r="H216" s="26"/>
      <c r="I216" s="26"/>
      <c r="J216" s="39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</row>
    <row r="217">
      <c r="A217" s="26"/>
      <c r="B217" s="38"/>
      <c r="C217" s="20"/>
      <c r="D217" s="18"/>
      <c r="E217" s="43"/>
      <c r="F217" s="18"/>
      <c r="G217" s="26"/>
      <c r="H217" s="26"/>
      <c r="I217" s="26"/>
      <c r="J217" s="39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</row>
    <row r="218">
      <c r="A218" s="26"/>
      <c r="B218" s="38"/>
      <c r="C218" s="20"/>
      <c r="D218" s="18"/>
      <c r="E218" s="43"/>
      <c r="F218" s="18"/>
      <c r="G218" s="26"/>
      <c r="H218" s="26"/>
      <c r="I218" s="26"/>
      <c r="J218" s="39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</row>
    <row r="219">
      <c r="A219" s="26"/>
      <c r="B219" s="38"/>
      <c r="C219" s="20"/>
      <c r="D219" s="18"/>
      <c r="E219" s="43"/>
      <c r="F219" s="18"/>
      <c r="G219" s="26"/>
      <c r="H219" s="26"/>
      <c r="I219" s="26"/>
      <c r="J219" s="39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</row>
    <row r="220">
      <c r="A220" s="26"/>
      <c r="B220" s="38"/>
      <c r="C220" s="20"/>
      <c r="D220" s="18"/>
      <c r="E220" s="43"/>
      <c r="F220" s="18"/>
      <c r="G220" s="26"/>
      <c r="H220" s="26"/>
      <c r="I220" s="26"/>
      <c r="J220" s="39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</row>
    <row r="221">
      <c r="A221" s="26"/>
      <c r="B221" s="38"/>
      <c r="C221" s="20"/>
      <c r="D221" s="18"/>
      <c r="E221" s="43"/>
      <c r="F221" s="18"/>
      <c r="G221" s="26"/>
      <c r="H221" s="26"/>
      <c r="I221" s="26"/>
      <c r="J221" s="39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</row>
    <row r="222">
      <c r="A222" s="26"/>
      <c r="B222" s="38"/>
      <c r="C222" s="20"/>
      <c r="D222" s="18"/>
      <c r="E222" s="43"/>
      <c r="F222" s="18"/>
      <c r="G222" s="26"/>
      <c r="H222" s="26"/>
      <c r="I222" s="26"/>
      <c r="J222" s="39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</row>
    <row r="223">
      <c r="A223" s="26"/>
      <c r="B223" s="38"/>
      <c r="C223" s="20"/>
      <c r="D223" s="18"/>
      <c r="E223" s="43"/>
      <c r="F223" s="18"/>
      <c r="G223" s="26"/>
      <c r="H223" s="26"/>
      <c r="I223" s="26"/>
      <c r="J223" s="39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</row>
    <row r="224">
      <c r="A224" s="26"/>
      <c r="B224" s="38"/>
      <c r="C224" s="20"/>
      <c r="D224" s="18"/>
      <c r="E224" s="43"/>
      <c r="F224" s="18"/>
      <c r="G224" s="26"/>
      <c r="H224" s="26"/>
      <c r="I224" s="26"/>
      <c r="J224" s="39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</row>
    <row r="225">
      <c r="A225" s="26"/>
      <c r="B225" s="38"/>
      <c r="C225" s="20"/>
      <c r="D225" s="18"/>
      <c r="E225" s="43"/>
      <c r="F225" s="18"/>
      <c r="G225" s="26"/>
      <c r="H225" s="26"/>
      <c r="I225" s="26"/>
      <c r="J225" s="39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</row>
    <row r="226">
      <c r="A226" s="26"/>
      <c r="B226" s="38"/>
      <c r="C226" s="20"/>
      <c r="D226" s="18"/>
      <c r="E226" s="43"/>
      <c r="F226" s="18"/>
      <c r="G226" s="26"/>
      <c r="H226" s="26"/>
      <c r="I226" s="26"/>
      <c r="J226" s="39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</row>
    <row r="227">
      <c r="A227" s="26"/>
      <c r="B227" s="38"/>
      <c r="C227" s="20"/>
      <c r="D227" s="18"/>
      <c r="E227" s="43"/>
      <c r="F227" s="18"/>
      <c r="G227" s="26"/>
      <c r="H227" s="26"/>
      <c r="I227" s="26"/>
      <c r="J227" s="39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</row>
    <row r="228">
      <c r="A228" s="26"/>
      <c r="B228" s="38"/>
      <c r="C228" s="20"/>
      <c r="D228" s="18"/>
      <c r="E228" s="43"/>
      <c r="F228" s="18"/>
      <c r="G228" s="26"/>
      <c r="H228" s="26"/>
      <c r="I228" s="26"/>
      <c r="J228" s="39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</row>
    <row r="229">
      <c r="A229" s="26"/>
      <c r="B229" s="38"/>
      <c r="C229" s="20"/>
      <c r="D229" s="18"/>
      <c r="E229" s="43"/>
      <c r="F229" s="18"/>
      <c r="G229" s="26"/>
      <c r="H229" s="26"/>
      <c r="I229" s="26"/>
      <c r="J229" s="39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</row>
    <row r="230">
      <c r="A230" s="26"/>
      <c r="B230" s="38"/>
      <c r="C230" s="20"/>
      <c r="D230" s="18"/>
      <c r="E230" s="43"/>
      <c r="F230" s="18"/>
      <c r="G230" s="26"/>
      <c r="H230" s="26"/>
      <c r="I230" s="26"/>
      <c r="J230" s="39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</row>
    <row r="231">
      <c r="A231" s="26"/>
      <c r="B231" s="38"/>
      <c r="C231" s="20"/>
      <c r="D231" s="18"/>
      <c r="E231" s="43"/>
      <c r="F231" s="18"/>
      <c r="G231" s="26"/>
      <c r="H231" s="26"/>
      <c r="I231" s="26"/>
      <c r="J231" s="39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</row>
    <row r="232">
      <c r="A232" s="26"/>
      <c r="B232" s="38"/>
      <c r="C232" s="20"/>
      <c r="D232" s="18"/>
      <c r="E232" s="43"/>
      <c r="F232" s="18"/>
      <c r="G232" s="26"/>
      <c r="H232" s="26"/>
      <c r="I232" s="26"/>
      <c r="J232" s="39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</row>
    <row r="233">
      <c r="A233" s="26"/>
      <c r="B233" s="38"/>
      <c r="C233" s="20"/>
      <c r="D233" s="18"/>
      <c r="E233" s="43"/>
      <c r="F233" s="18"/>
      <c r="G233" s="26"/>
      <c r="H233" s="26"/>
      <c r="I233" s="26"/>
      <c r="J233" s="39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</row>
    <row r="234">
      <c r="A234" s="26"/>
      <c r="B234" s="38"/>
      <c r="C234" s="20"/>
      <c r="D234" s="18"/>
      <c r="E234" s="43"/>
      <c r="F234" s="18"/>
      <c r="G234" s="26"/>
      <c r="H234" s="26"/>
      <c r="I234" s="26"/>
      <c r="J234" s="39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</row>
    <row r="235">
      <c r="A235" s="26"/>
      <c r="B235" s="38"/>
      <c r="C235" s="20"/>
      <c r="D235" s="18"/>
      <c r="E235" s="43"/>
      <c r="F235" s="18"/>
      <c r="G235" s="26"/>
      <c r="H235" s="26"/>
      <c r="I235" s="26"/>
      <c r="J235" s="39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</row>
    <row r="236">
      <c r="A236" s="26"/>
      <c r="B236" s="38"/>
      <c r="C236" s="20"/>
      <c r="D236" s="18"/>
      <c r="E236" s="43"/>
      <c r="F236" s="18"/>
      <c r="G236" s="26"/>
      <c r="H236" s="26"/>
      <c r="I236" s="26"/>
      <c r="J236" s="39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</row>
    <row r="237">
      <c r="A237" s="26"/>
      <c r="B237" s="38"/>
      <c r="C237" s="20"/>
      <c r="D237" s="18"/>
      <c r="E237" s="43"/>
      <c r="F237" s="18"/>
      <c r="G237" s="26"/>
      <c r="H237" s="26"/>
      <c r="I237" s="26"/>
      <c r="J237" s="39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</row>
    <row r="238">
      <c r="A238" s="26"/>
      <c r="B238" s="38"/>
      <c r="C238" s="20"/>
      <c r="D238" s="18"/>
      <c r="E238" s="43"/>
      <c r="F238" s="18"/>
      <c r="G238" s="26"/>
      <c r="H238" s="26"/>
      <c r="I238" s="26"/>
      <c r="J238" s="39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</row>
    <row r="239">
      <c r="A239" s="26"/>
      <c r="B239" s="38"/>
      <c r="C239" s="20"/>
      <c r="D239" s="18"/>
      <c r="E239" s="43"/>
      <c r="F239" s="18"/>
      <c r="G239" s="26"/>
      <c r="H239" s="26"/>
      <c r="I239" s="26"/>
      <c r="J239" s="39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</row>
    <row r="240">
      <c r="A240" s="26"/>
      <c r="B240" s="38"/>
      <c r="C240" s="20"/>
      <c r="D240" s="18"/>
      <c r="E240" s="43"/>
      <c r="F240" s="18"/>
      <c r="G240" s="26"/>
      <c r="H240" s="26"/>
      <c r="I240" s="26"/>
      <c r="J240" s="39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</row>
    <row r="241">
      <c r="A241" s="26"/>
      <c r="B241" s="38"/>
      <c r="C241" s="20"/>
      <c r="D241" s="18"/>
      <c r="E241" s="43"/>
      <c r="F241" s="18"/>
      <c r="G241" s="26"/>
      <c r="H241" s="26"/>
      <c r="I241" s="26"/>
      <c r="J241" s="39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</row>
    <row r="242">
      <c r="A242" s="26"/>
      <c r="B242" s="38"/>
      <c r="C242" s="20"/>
      <c r="D242" s="18"/>
      <c r="E242" s="43"/>
      <c r="F242" s="18"/>
      <c r="G242" s="26"/>
      <c r="H242" s="26"/>
      <c r="I242" s="26"/>
      <c r="J242" s="39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</row>
    <row r="243">
      <c r="A243" s="26"/>
      <c r="B243" s="38"/>
      <c r="C243" s="20"/>
      <c r="D243" s="18"/>
      <c r="E243" s="43"/>
      <c r="F243" s="18"/>
      <c r="G243" s="26"/>
      <c r="H243" s="26"/>
      <c r="I243" s="26"/>
      <c r="J243" s="39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</row>
    <row r="244">
      <c r="A244" s="26"/>
      <c r="B244" s="38"/>
      <c r="C244" s="20"/>
      <c r="D244" s="18"/>
      <c r="E244" s="43"/>
      <c r="F244" s="18"/>
      <c r="G244" s="26"/>
      <c r="H244" s="26"/>
      <c r="I244" s="26"/>
      <c r="J244" s="39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</row>
    <row r="245">
      <c r="A245" s="26"/>
      <c r="B245" s="38"/>
      <c r="C245" s="20"/>
      <c r="D245" s="18"/>
      <c r="E245" s="43"/>
      <c r="F245" s="18"/>
      <c r="G245" s="26"/>
      <c r="H245" s="26"/>
      <c r="I245" s="26"/>
      <c r="J245" s="39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</row>
    <row r="246">
      <c r="A246" s="26"/>
      <c r="B246" s="38"/>
      <c r="C246" s="20"/>
      <c r="D246" s="18"/>
      <c r="E246" s="43"/>
      <c r="F246" s="18"/>
      <c r="G246" s="26"/>
      <c r="H246" s="26"/>
      <c r="I246" s="26"/>
      <c r="J246" s="39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</row>
    <row r="247">
      <c r="A247" s="26"/>
      <c r="B247" s="38"/>
      <c r="C247" s="20"/>
      <c r="D247" s="18"/>
      <c r="E247" s="43"/>
      <c r="F247" s="18"/>
      <c r="G247" s="26"/>
      <c r="H247" s="26"/>
      <c r="I247" s="26"/>
      <c r="J247" s="39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</row>
    <row r="248">
      <c r="A248" s="26"/>
      <c r="B248" s="38"/>
      <c r="C248" s="20"/>
      <c r="D248" s="18"/>
      <c r="E248" s="43"/>
      <c r="F248" s="18"/>
      <c r="G248" s="26"/>
      <c r="H248" s="26"/>
      <c r="I248" s="26"/>
      <c r="J248" s="39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</row>
    <row r="249">
      <c r="A249" s="26"/>
      <c r="B249" s="38"/>
      <c r="C249" s="20"/>
      <c r="D249" s="18"/>
      <c r="E249" s="43"/>
      <c r="F249" s="18"/>
      <c r="G249" s="26"/>
      <c r="H249" s="26"/>
      <c r="I249" s="26"/>
      <c r="J249" s="39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</row>
    <row r="250">
      <c r="A250" s="26"/>
      <c r="B250" s="38"/>
      <c r="C250" s="20"/>
      <c r="D250" s="18"/>
      <c r="E250" s="43"/>
      <c r="F250" s="18"/>
      <c r="G250" s="26"/>
      <c r="H250" s="26"/>
      <c r="I250" s="26"/>
      <c r="J250" s="39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</row>
    <row r="251">
      <c r="A251" s="26"/>
      <c r="B251" s="38"/>
      <c r="C251" s="20"/>
      <c r="D251" s="18"/>
      <c r="E251" s="43"/>
      <c r="F251" s="18"/>
      <c r="G251" s="26"/>
      <c r="H251" s="26"/>
      <c r="I251" s="26"/>
      <c r="J251" s="39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</row>
    <row r="252">
      <c r="A252" s="26"/>
      <c r="B252" s="38"/>
      <c r="C252" s="20"/>
      <c r="D252" s="18"/>
      <c r="E252" s="43"/>
      <c r="F252" s="18"/>
      <c r="G252" s="26"/>
      <c r="H252" s="26"/>
      <c r="I252" s="26"/>
      <c r="J252" s="39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</row>
    <row r="253">
      <c r="A253" s="26"/>
      <c r="B253" s="38"/>
      <c r="C253" s="20"/>
      <c r="D253" s="18"/>
      <c r="E253" s="43"/>
      <c r="F253" s="18"/>
      <c r="G253" s="26"/>
      <c r="H253" s="26"/>
      <c r="I253" s="26"/>
      <c r="J253" s="39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</row>
    <row r="254">
      <c r="A254" s="26"/>
      <c r="B254" s="38"/>
      <c r="C254" s="20"/>
      <c r="D254" s="18"/>
      <c r="E254" s="43"/>
      <c r="F254" s="18"/>
      <c r="G254" s="26"/>
      <c r="H254" s="26"/>
      <c r="I254" s="26"/>
      <c r="J254" s="39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</row>
    <row r="255">
      <c r="A255" s="26"/>
      <c r="B255" s="38"/>
      <c r="C255" s="20"/>
      <c r="D255" s="18"/>
      <c r="E255" s="43"/>
      <c r="F255" s="18"/>
      <c r="G255" s="26"/>
      <c r="H255" s="26"/>
      <c r="I255" s="26"/>
      <c r="J255" s="39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</row>
    <row r="256">
      <c r="A256" s="26"/>
      <c r="B256" s="38"/>
      <c r="C256" s="20"/>
      <c r="D256" s="18"/>
      <c r="E256" s="43"/>
      <c r="F256" s="18"/>
      <c r="G256" s="26"/>
      <c r="H256" s="26"/>
      <c r="I256" s="26"/>
      <c r="J256" s="39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</row>
    <row r="257">
      <c r="A257" s="26"/>
      <c r="B257" s="38"/>
      <c r="C257" s="20"/>
      <c r="D257" s="18"/>
      <c r="E257" s="43"/>
      <c r="F257" s="18"/>
      <c r="G257" s="26"/>
      <c r="H257" s="26"/>
      <c r="I257" s="26"/>
      <c r="J257" s="39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</row>
    <row r="258">
      <c r="A258" s="26"/>
      <c r="B258" s="38"/>
      <c r="C258" s="20"/>
      <c r="D258" s="18"/>
      <c r="E258" s="43"/>
      <c r="F258" s="18"/>
      <c r="G258" s="26"/>
      <c r="H258" s="26"/>
      <c r="I258" s="26"/>
      <c r="J258" s="39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</row>
    <row r="259">
      <c r="A259" s="26"/>
      <c r="B259" s="38"/>
      <c r="C259" s="20"/>
      <c r="D259" s="18"/>
      <c r="E259" s="43"/>
      <c r="F259" s="18"/>
      <c r="G259" s="26"/>
      <c r="H259" s="26"/>
      <c r="I259" s="26"/>
      <c r="J259" s="39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</row>
    <row r="260">
      <c r="A260" s="26"/>
      <c r="B260" s="38"/>
      <c r="C260" s="20"/>
      <c r="D260" s="18"/>
      <c r="E260" s="43"/>
      <c r="F260" s="18"/>
      <c r="G260" s="26"/>
      <c r="H260" s="26"/>
      <c r="I260" s="26"/>
      <c r="J260" s="39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</row>
    <row r="261">
      <c r="A261" s="26"/>
      <c r="B261" s="38"/>
      <c r="C261" s="20"/>
      <c r="D261" s="18"/>
      <c r="E261" s="43"/>
      <c r="F261" s="18"/>
      <c r="G261" s="26"/>
      <c r="H261" s="26"/>
      <c r="I261" s="26"/>
      <c r="J261" s="39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</row>
    <row r="262">
      <c r="A262" s="26"/>
      <c r="B262" s="38"/>
      <c r="C262" s="20"/>
      <c r="D262" s="18"/>
      <c r="E262" s="43"/>
      <c r="F262" s="18"/>
      <c r="G262" s="26"/>
      <c r="H262" s="26"/>
      <c r="I262" s="26"/>
      <c r="J262" s="39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</row>
    <row r="263">
      <c r="A263" s="26"/>
      <c r="B263" s="38"/>
      <c r="C263" s="20"/>
      <c r="D263" s="18"/>
      <c r="E263" s="43"/>
      <c r="F263" s="18"/>
      <c r="G263" s="26"/>
      <c r="H263" s="26"/>
      <c r="I263" s="26"/>
      <c r="J263" s="39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</row>
    <row r="264">
      <c r="A264" s="26"/>
      <c r="B264" s="38"/>
      <c r="C264" s="20"/>
      <c r="D264" s="18"/>
      <c r="E264" s="43"/>
      <c r="F264" s="18"/>
      <c r="G264" s="26"/>
      <c r="H264" s="26"/>
      <c r="I264" s="26"/>
      <c r="J264" s="39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</row>
    <row r="265">
      <c r="A265" s="26"/>
      <c r="B265" s="38"/>
      <c r="C265" s="20"/>
      <c r="D265" s="18"/>
      <c r="E265" s="43"/>
      <c r="F265" s="18"/>
      <c r="G265" s="26"/>
      <c r="H265" s="26"/>
      <c r="I265" s="26"/>
      <c r="J265" s="39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</row>
    <row r="266">
      <c r="A266" s="26"/>
      <c r="B266" s="38"/>
      <c r="C266" s="20"/>
      <c r="D266" s="18"/>
      <c r="E266" s="43"/>
      <c r="F266" s="18"/>
      <c r="G266" s="26"/>
      <c r="H266" s="26"/>
      <c r="I266" s="26"/>
      <c r="J266" s="39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</row>
    <row r="267">
      <c r="A267" s="26"/>
      <c r="B267" s="38"/>
      <c r="C267" s="20"/>
      <c r="D267" s="18"/>
      <c r="E267" s="43"/>
      <c r="F267" s="18"/>
      <c r="G267" s="26"/>
      <c r="H267" s="26"/>
      <c r="I267" s="26"/>
      <c r="J267" s="39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</row>
    <row r="268">
      <c r="A268" s="26"/>
      <c r="B268" s="38"/>
      <c r="C268" s="20"/>
      <c r="D268" s="18"/>
      <c r="E268" s="43"/>
      <c r="F268" s="18"/>
      <c r="G268" s="26"/>
      <c r="H268" s="26"/>
      <c r="I268" s="26"/>
      <c r="J268" s="39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</row>
    <row r="269">
      <c r="A269" s="26"/>
      <c r="B269" s="38"/>
      <c r="C269" s="20"/>
      <c r="D269" s="18"/>
      <c r="E269" s="43"/>
      <c r="F269" s="18"/>
      <c r="G269" s="26"/>
      <c r="H269" s="26"/>
      <c r="I269" s="26"/>
      <c r="J269" s="39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</row>
    <row r="270">
      <c r="A270" s="26"/>
      <c r="B270" s="38"/>
      <c r="C270" s="20"/>
      <c r="D270" s="18"/>
      <c r="E270" s="43"/>
      <c r="F270" s="18"/>
      <c r="G270" s="26"/>
      <c r="H270" s="26"/>
      <c r="I270" s="26"/>
      <c r="J270" s="39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</row>
    <row r="271">
      <c r="A271" s="26"/>
      <c r="B271" s="38"/>
      <c r="C271" s="20"/>
      <c r="D271" s="18"/>
      <c r="E271" s="43"/>
      <c r="F271" s="18"/>
      <c r="G271" s="26"/>
      <c r="H271" s="26"/>
      <c r="I271" s="26"/>
      <c r="J271" s="39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</row>
    <row r="272">
      <c r="A272" s="26"/>
      <c r="B272" s="38"/>
      <c r="C272" s="20"/>
      <c r="D272" s="18"/>
      <c r="E272" s="43"/>
      <c r="F272" s="18"/>
      <c r="G272" s="26"/>
      <c r="H272" s="26"/>
      <c r="I272" s="26"/>
      <c r="J272" s="39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</row>
    <row r="273">
      <c r="A273" s="26"/>
      <c r="B273" s="38"/>
      <c r="C273" s="20"/>
      <c r="D273" s="18"/>
      <c r="E273" s="43"/>
      <c r="F273" s="18"/>
      <c r="G273" s="26"/>
      <c r="H273" s="26"/>
      <c r="I273" s="26"/>
      <c r="J273" s="39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</row>
    <row r="274">
      <c r="A274" s="26"/>
      <c r="B274" s="38"/>
      <c r="C274" s="20"/>
      <c r="D274" s="18"/>
      <c r="E274" s="43"/>
      <c r="F274" s="18"/>
      <c r="G274" s="26"/>
      <c r="H274" s="26"/>
      <c r="I274" s="26"/>
      <c r="J274" s="39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</row>
    <row r="275">
      <c r="A275" s="26"/>
      <c r="B275" s="38"/>
      <c r="C275" s="20"/>
      <c r="D275" s="18"/>
      <c r="E275" s="43"/>
      <c r="F275" s="18"/>
      <c r="G275" s="26"/>
      <c r="H275" s="26"/>
      <c r="I275" s="26"/>
      <c r="J275" s="39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</row>
    <row r="276">
      <c r="A276" s="26"/>
      <c r="B276" s="38"/>
      <c r="C276" s="20"/>
      <c r="D276" s="18"/>
      <c r="E276" s="43"/>
      <c r="F276" s="18"/>
      <c r="G276" s="26"/>
      <c r="H276" s="26"/>
      <c r="I276" s="26"/>
      <c r="J276" s="39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</row>
    <row r="277">
      <c r="A277" s="26"/>
      <c r="B277" s="38"/>
      <c r="C277" s="20"/>
      <c r="D277" s="18"/>
      <c r="E277" s="43"/>
      <c r="F277" s="18"/>
      <c r="G277" s="26"/>
      <c r="H277" s="26"/>
      <c r="I277" s="26"/>
      <c r="J277" s="39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</row>
    <row r="278">
      <c r="A278" s="26"/>
      <c r="B278" s="38"/>
      <c r="C278" s="20"/>
      <c r="D278" s="18"/>
      <c r="E278" s="43"/>
      <c r="F278" s="18"/>
      <c r="G278" s="26"/>
      <c r="H278" s="26"/>
      <c r="I278" s="26"/>
      <c r="J278" s="39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</row>
    <row r="279">
      <c r="A279" s="26"/>
      <c r="B279" s="38"/>
      <c r="C279" s="20"/>
      <c r="D279" s="18"/>
      <c r="E279" s="43"/>
      <c r="F279" s="18"/>
      <c r="G279" s="26"/>
      <c r="H279" s="26"/>
      <c r="I279" s="26"/>
      <c r="J279" s="39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</row>
    <row r="280">
      <c r="A280" s="26"/>
      <c r="B280" s="38"/>
      <c r="C280" s="20"/>
      <c r="D280" s="18"/>
      <c r="E280" s="43"/>
      <c r="F280" s="18"/>
      <c r="G280" s="26"/>
      <c r="H280" s="26"/>
      <c r="I280" s="26"/>
      <c r="J280" s="39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</row>
    <row r="281">
      <c r="A281" s="26"/>
      <c r="B281" s="38"/>
      <c r="C281" s="20"/>
      <c r="D281" s="18"/>
      <c r="E281" s="43"/>
      <c r="F281" s="18"/>
      <c r="G281" s="26"/>
      <c r="H281" s="26"/>
      <c r="I281" s="26"/>
      <c r="J281" s="39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</row>
    <row r="282">
      <c r="A282" s="26"/>
      <c r="B282" s="38"/>
      <c r="C282" s="20"/>
      <c r="D282" s="18"/>
      <c r="E282" s="43"/>
      <c r="F282" s="18"/>
      <c r="G282" s="26"/>
      <c r="H282" s="26"/>
      <c r="I282" s="26"/>
      <c r="J282" s="39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</row>
    <row r="283">
      <c r="A283" s="26"/>
      <c r="B283" s="38"/>
      <c r="C283" s="20"/>
      <c r="D283" s="18"/>
      <c r="E283" s="43"/>
      <c r="F283" s="18"/>
      <c r="G283" s="26"/>
      <c r="H283" s="26"/>
      <c r="I283" s="26"/>
      <c r="J283" s="39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</row>
    <row r="284">
      <c r="A284" s="26"/>
      <c r="B284" s="38"/>
      <c r="C284" s="20"/>
      <c r="D284" s="18"/>
      <c r="E284" s="43"/>
      <c r="F284" s="18"/>
      <c r="G284" s="26"/>
      <c r="H284" s="26"/>
      <c r="I284" s="26"/>
      <c r="J284" s="39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</row>
    <row r="285">
      <c r="A285" s="26"/>
      <c r="B285" s="38"/>
      <c r="C285" s="20"/>
      <c r="D285" s="18"/>
      <c r="E285" s="43"/>
      <c r="F285" s="18"/>
      <c r="G285" s="26"/>
      <c r="H285" s="26"/>
      <c r="I285" s="26"/>
      <c r="J285" s="39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</row>
    <row r="286">
      <c r="A286" s="26"/>
      <c r="B286" s="38"/>
      <c r="C286" s="20"/>
      <c r="D286" s="18"/>
      <c r="E286" s="43"/>
      <c r="F286" s="18"/>
      <c r="G286" s="26"/>
      <c r="H286" s="26"/>
      <c r="I286" s="26"/>
      <c r="J286" s="39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</row>
    <row r="287">
      <c r="A287" s="26"/>
      <c r="B287" s="38"/>
      <c r="C287" s="20"/>
      <c r="D287" s="18"/>
      <c r="E287" s="43"/>
      <c r="F287" s="18"/>
      <c r="G287" s="26"/>
      <c r="H287" s="26"/>
      <c r="I287" s="26"/>
      <c r="J287" s="39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</row>
    <row r="288">
      <c r="A288" s="26"/>
      <c r="B288" s="38"/>
      <c r="C288" s="20"/>
      <c r="D288" s="18"/>
      <c r="E288" s="43"/>
      <c r="F288" s="18"/>
      <c r="G288" s="26"/>
      <c r="H288" s="26"/>
      <c r="I288" s="26"/>
      <c r="J288" s="39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</row>
    <row r="289">
      <c r="A289" s="26"/>
      <c r="B289" s="38"/>
      <c r="C289" s="20"/>
      <c r="D289" s="18"/>
      <c r="E289" s="43"/>
      <c r="F289" s="18"/>
      <c r="G289" s="26"/>
      <c r="H289" s="26"/>
      <c r="I289" s="26"/>
      <c r="J289" s="39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</row>
    <row r="290">
      <c r="A290" s="26"/>
      <c r="B290" s="38"/>
      <c r="C290" s="20"/>
      <c r="D290" s="18"/>
      <c r="E290" s="43"/>
      <c r="F290" s="18"/>
      <c r="G290" s="26"/>
      <c r="H290" s="26"/>
      <c r="I290" s="26"/>
      <c r="J290" s="39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</row>
    <row r="291">
      <c r="A291" s="26"/>
      <c r="B291" s="38"/>
      <c r="C291" s="20"/>
      <c r="D291" s="18"/>
      <c r="E291" s="43"/>
      <c r="F291" s="18"/>
      <c r="G291" s="26"/>
      <c r="H291" s="26"/>
      <c r="I291" s="26"/>
      <c r="J291" s="39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</row>
    <row r="292">
      <c r="A292" s="26"/>
      <c r="B292" s="38"/>
      <c r="C292" s="20"/>
      <c r="D292" s="18"/>
      <c r="E292" s="43"/>
      <c r="F292" s="18"/>
      <c r="G292" s="26"/>
      <c r="H292" s="26"/>
      <c r="I292" s="26"/>
      <c r="J292" s="39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</row>
    <row r="293">
      <c r="A293" s="26"/>
      <c r="B293" s="38"/>
      <c r="C293" s="20"/>
      <c r="D293" s="18"/>
      <c r="E293" s="43"/>
      <c r="F293" s="18"/>
      <c r="G293" s="26"/>
      <c r="H293" s="26"/>
      <c r="I293" s="26"/>
      <c r="J293" s="39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</row>
    <row r="294">
      <c r="A294" s="26"/>
      <c r="B294" s="38"/>
      <c r="C294" s="20"/>
      <c r="D294" s="18"/>
      <c r="E294" s="43"/>
      <c r="F294" s="18"/>
      <c r="G294" s="26"/>
      <c r="H294" s="26"/>
      <c r="I294" s="26"/>
      <c r="J294" s="39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</row>
    <row r="295">
      <c r="A295" s="26"/>
      <c r="B295" s="38"/>
      <c r="C295" s="20"/>
      <c r="D295" s="18"/>
      <c r="E295" s="43"/>
      <c r="F295" s="18"/>
      <c r="G295" s="26"/>
      <c r="H295" s="26"/>
      <c r="I295" s="26"/>
      <c r="J295" s="39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</row>
    <row r="296">
      <c r="A296" s="26"/>
      <c r="B296" s="38"/>
      <c r="C296" s="20"/>
      <c r="D296" s="18"/>
      <c r="E296" s="43"/>
      <c r="F296" s="18"/>
      <c r="G296" s="26"/>
      <c r="H296" s="26"/>
      <c r="I296" s="26"/>
      <c r="J296" s="39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</row>
    <row r="297">
      <c r="A297" s="26"/>
      <c r="B297" s="38"/>
      <c r="C297" s="20"/>
      <c r="D297" s="18"/>
      <c r="E297" s="43"/>
      <c r="F297" s="18"/>
      <c r="G297" s="26"/>
      <c r="H297" s="26"/>
      <c r="I297" s="26"/>
      <c r="J297" s="39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</row>
    <row r="298">
      <c r="A298" s="26"/>
      <c r="B298" s="38"/>
      <c r="C298" s="20"/>
      <c r="D298" s="18"/>
      <c r="E298" s="43"/>
      <c r="F298" s="18"/>
      <c r="G298" s="26"/>
      <c r="H298" s="26"/>
      <c r="I298" s="26"/>
      <c r="J298" s="39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</row>
    <row r="299">
      <c r="A299" s="26"/>
      <c r="B299" s="38"/>
      <c r="C299" s="20"/>
      <c r="D299" s="18"/>
      <c r="E299" s="43"/>
      <c r="F299" s="18"/>
      <c r="G299" s="26"/>
      <c r="H299" s="26"/>
      <c r="I299" s="26"/>
      <c r="J299" s="39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</row>
    <row r="300">
      <c r="A300" s="26"/>
      <c r="B300" s="38"/>
      <c r="C300" s="20"/>
      <c r="D300" s="18"/>
      <c r="E300" s="43"/>
      <c r="F300" s="18"/>
      <c r="G300" s="26"/>
      <c r="H300" s="26"/>
      <c r="I300" s="26"/>
      <c r="J300" s="39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</row>
    <row r="301">
      <c r="A301" s="26"/>
      <c r="B301" s="38"/>
      <c r="C301" s="20"/>
      <c r="D301" s="18"/>
      <c r="E301" s="43"/>
      <c r="F301" s="18"/>
      <c r="G301" s="26"/>
      <c r="H301" s="26"/>
      <c r="I301" s="26"/>
      <c r="J301" s="39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</row>
    <row r="302">
      <c r="A302" s="26"/>
      <c r="B302" s="38"/>
      <c r="C302" s="20"/>
      <c r="D302" s="18"/>
      <c r="E302" s="43"/>
      <c r="F302" s="18"/>
      <c r="G302" s="26"/>
      <c r="H302" s="26"/>
      <c r="I302" s="26"/>
      <c r="J302" s="39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</row>
    <row r="303">
      <c r="A303" s="26"/>
      <c r="B303" s="38"/>
      <c r="C303" s="20"/>
      <c r="D303" s="18"/>
      <c r="E303" s="43"/>
      <c r="F303" s="18"/>
      <c r="G303" s="26"/>
      <c r="H303" s="26"/>
      <c r="I303" s="26"/>
      <c r="J303" s="39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</row>
    <row r="304">
      <c r="A304" s="26"/>
      <c r="B304" s="38"/>
      <c r="C304" s="20"/>
      <c r="D304" s="18"/>
      <c r="E304" s="43"/>
      <c r="F304" s="18"/>
      <c r="G304" s="26"/>
      <c r="H304" s="26"/>
      <c r="I304" s="26"/>
      <c r="J304" s="39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</row>
    <row r="305">
      <c r="A305" s="26"/>
      <c r="B305" s="38"/>
      <c r="C305" s="20"/>
      <c r="D305" s="18"/>
      <c r="E305" s="43"/>
      <c r="F305" s="18"/>
      <c r="G305" s="26"/>
      <c r="H305" s="26"/>
      <c r="I305" s="26"/>
      <c r="J305" s="39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</row>
    <row r="306">
      <c r="A306" s="26"/>
      <c r="B306" s="38"/>
      <c r="C306" s="20"/>
      <c r="D306" s="18"/>
      <c r="E306" s="43"/>
      <c r="F306" s="18"/>
      <c r="G306" s="26"/>
      <c r="H306" s="26"/>
      <c r="I306" s="26"/>
      <c r="J306" s="39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</row>
    <row r="307">
      <c r="A307" s="26"/>
      <c r="B307" s="38"/>
      <c r="C307" s="20"/>
      <c r="D307" s="18"/>
      <c r="E307" s="43"/>
      <c r="F307" s="18"/>
      <c r="G307" s="26"/>
      <c r="H307" s="26"/>
      <c r="I307" s="26"/>
      <c r="J307" s="39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</row>
    <row r="308">
      <c r="A308" s="26"/>
      <c r="B308" s="38"/>
      <c r="C308" s="20"/>
      <c r="D308" s="18"/>
      <c r="E308" s="43"/>
      <c r="F308" s="18"/>
      <c r="G308" s="26"/>
      <c r="H308" s="26"/>
      <c r="I308" s="26"/>
      <c r="J308" s="39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</row>
    <row r="309">
      <c r="A309" s="26"/>
      <c r="B309" s="38"/>
      <c r="C309" s="20"/>
      <c r="D309" s="18"/>
      <c r="E309" s="43"/>
      <c r="F309" s="18"/>
      <c r="G309" s="26"/>
      <c r="H309" s="26"/>
      <c r="I309" s="26"/>
      <c r="J309" s="39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</row>
    <row r="310">
      <c r="A310" s="26"/>
      <c r="B310" s="38"/>
      <c r="C310" s="20"/>
      <c r="D310" s="18"/>
      <c r="E310" s="43"/>
      <c r="F310" s="18"/>
      <c r="G310" s="26"/>
      <c r="H310" s="26"/>
      <c r="I310" s="26"/>
      <c r="J310" s="39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</row>
    <row r="311">
      <c r="A311" s="26"/>
      <c r="B311" s="38"/>
      <c r="C311" s="20"/>
      <c r="D311" s="18"/>
      <c r="E311" s="43"/>
      <c r="F311" s="18"/>
      <c r="G311" s="26"/>
      <c r="H311" s="26"/>
      <c r="I311" s="26"/>
      <c r="J311" s="39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</row>
    <row r="312">
      <c r="A312" s="26"/>
      <c r="B312" s="38"/>
      <c r="C312" s="20"/>
      <c r="D312" s="18"/>
      <c r="E312" s="43"/>
      <c r="F312" s="18"/>
      <c r="G312" s="26"/>
      <c r="H312" s="26"/>
      <c r="I312" s="26"/>
      <c r="J312" s="39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</row>
    <row r="313">
      <c r="A313" s="26"/>
      <c r="B313" s="38"/>
      <c r="C313" s="20"/>
      <c r="D313" s="18"/>
      <c r="E313" s="43"/>
      <c r="F313" s="18"/>
      <c r="G313" s="26"/>
      <c r="H313" s="26"/>
      <c r="I313" s="26"/>
      <c r="J313" s="39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</row>
    <row r="314">
      <c r="A314" s="26"/>
      <c r="B314" s="38"/>
      <c r="C314" s="20"/>
      <c r="D314" s="18"/>
      <c r="E314" s="43"/>
      <c r="F314" s="18"/>
      <c r="G314" s="26"/>
      <c r="H314" s="26"/>
      <c r="I314" s="26"/>
      <c r="J314" s="39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</row>
    <row r="315">
      <c r="A315" s="26"/>
      <c r="B315" s="38"/>
      <c r="C315" s="20"/>
      <c r="D315" s="18"/>
      <c r="E315" s="43"/>
      <c r="F315" s="18"/>
      <c r="G315" s="26"/>
      <c r="H315" s="26"/>
      <c r="I315" s="26"/>
      <c r="J315" s="39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</row>
    <row r="316">
      <c r="A316" s="26"/>
      <c r="B316" s="38"/>
      <c r="C316" s="20"/>
      <c r="D316" s="18"/>
      <c r="E316" s="43"/>
      <c r="F316" s="18"/>
      <c r="G316" s="26"/>
      <c r="H316" s="26"/>
      <c r="I316" s="26"/>
      <c r="J316" s="39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</row>
    <row r="317">
      <c r="A317" s="26"/>
      <c r="B317" s="38"/>
      <c r="C317" s="20"/>
      <c r="D317" s="18"/>
      <c r="E317" s="43"/>
      <c r="F317" s="18"/>
      <c r="G317" s="26"/>
      <c r="H317" s="26"/>
      <c r="I317" s="26"/>
      <c r="J317" s="39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</row>
    <row r="318">
      <c r="A318" s="26"/>
      <c r="B318" s="38"/>
      <c r="C318" s="20"/>
      <c r="D318" s="18"/>
      <c r="E318" s="43"/>
      <c r="F318" s="18"/>
      <c r="G318" s="26"/>
      <c r="H318" s="26"/>
      <c r="I318" s="26"/>
      <c r="J318" s="39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</row>
    <row r="319">
      <c r="A319" s="26"/>
      <c r="B319" s="38"/>
      <c r="C319" s="20"/>
      <c r="D319" s="18"/>
      <c r="E319" s="43"/>
      <c r="F319" s="18"/>
      <c r="G319" s="26"/>
      <c r="H319" s="26"/>
      <c r="I319" s="26"/>
      <c r="J319" s="39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</row>
    <row r="320">
      <c r="A320" s="26"/>
      <c r="B320" s="38"/>
      <c r="C320" s="20"/>
      <c r="D320" s="18"/>
      <c r="E320" s="43"/>
      <c r="F320" s="18"/>
      <c r="G320" s="26"/>
      <c r="H320" s="26"/>
      <c r="I320" s="26"/>
      <c r="J320" s="39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</row>
    <row r="321">
      <c r="A321" s="26"/>
      <c r="B321" s="38"/>
      <c r="C321" s="20"/>
      <c r="D321" s="18"/>
      <c r="E321" s="43"/>
      <c r="F321" s="18"/>
      <c r="G321" s="26"/>
      <c r="H321" s="26"/>
      <c r="I321" s="26"/>
      <c r="J321" s="39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</row>
    <row r="322">
      <c r="A322" s="26"/>
      <c r="B322" s="38"/>
      <c r="C322" s="20"/>
      <c r="D322" s="18"/>
      <c r="E322" s="43"/>
      <c r="F322" s="18"/>
      <c r="G322" s="26"/>
      <c r="H322" s="26"/>
      <c r="I322" s="26"/>
      <c r="J322" s="39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</row>
    <row r="323">
      <c r="A323" s="26"/>
      <c r="B323" s="38"/>
      <c r="C323" s="20"/>
      <c r="D323" s="18"/>
      <c r="E323" s="43"/>
      <c r="F323" s="18"/>
      <c r="G323" s="26"/>
      <c r="H323" s="26"/>
      <c r="I323" s="26"/>
      <c r="J323" s="39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</row>
    <row r="324">
      <c r="A324" s="26"/>
      <c r="B324" s="38"/>
      <c r="C324" s="20"/>
      <c r="D324" s="18"/>
      <c r="E324" s="43"/>
      <c r="F324" s="18"/>
      <c r="G324" s="26"/>
      <c r="H324" s="26"/>
      <c r="I324" s="26"/>
      <c r="J324" s="39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</row>
    <row r="325">
      <c r="A325" s="26"/>
      <c r="B325" s="38"/>
      <c r="C325" s="20"/>
      <c r="D325" s="18"/>
      <c r="E325" s="43"/>
      <c r="F325" s="18"/>
      <c r="G325" s="26"/>
      <c r="H325" s="26"/>
      <c r="I325" s="26"/>
      <c r="J325" s="39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</row>
    <row r="326">
      <c r="A326" s="26"/>
      <c r="B326" s="38"/>
      <c r="C326" s="20"/>
      <c r="D326" s="18"/>
      <c r="E326" s="43"/>
      <c r="F326" s="18"/>
      <c r="G326" s="26"/>
      <c r="H326" s="26"/>
      <c r="I326" s="26"/>
      <c r="J326" s="39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</row>
    <row r="327">
      <c r="A327" s="26"/>
      <c r="B327" s="38"/>
      <c r="C327" s="20"/>
      <c r="D327" s="18"/>
      <c r="E327" s="43"/>
      <c r="F327" s="18"/>
      <c r="G327" s="26"/>
      <c r="H327" s="26"/>
      <c r="I327" s="26"/>
      <c r="J327" s="39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</row>
    <row r="328">
      <c r="A328" s="26"/>
      <c r="B328" s="38"/>
      <c r="C328" s="20"/>
      <c r="D328" s="18"/>
      <c r="E328" s="43"/>
      <c r="F328" s="18"/>
      <c r="G328" s="26"/>
      <c r="H328" s="26"/>
      <c r="I328" s="26"/>
      <c r="J328" s="39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</row>
    <row r="329">
      <c r="A329" s="26"/>
      <c r="B329" s="38"/>
      <c r="C329" s="20"/>
      <c r="D329" s="18"/>
      <c r="E329" s="43"/>
      <c r="F329" s="18"/>
      <c r="G329" s="26"/>
      <c r="H329" s="26"/>
      <c r="I329" s="26"/>
      <c r="J329" s="39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</row>
    <row r="330">
      <c r="A330" s="26"/>
      <c r="B330" s="38"/>
      <c r="C330" s="20"/>
      <c r="D330" s="18"/>
      <c r="E330" s="43"/>
      <c r="F330" s="18"/>
      <c r="G330" s="26"/>
      <c r="H330" s="26"/>
      <c r="I330" s="26"/>
      <c r="J330" s="39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</row>
    <row r="331">
      <c r="A331" s="26"/>
      <c r="B331" s="38"/>
      <c r="C331" s="20"/>
      <c r="D331" s="18"/>
      <c r="E331" s="43"/>
      <c r="F331" s="18"/>
      <c r="G331" s="26"/>
      <c r="H331" s="26"/>
      <c r="I331" s="26"/>
      <c r="J331" s="39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</row>
    <row r="332">
      <c r="A332" s="26"/>
      <c r="B332" s="38"/>
      <c r="C332" s="20"/>
      <c r="D332" s="18"/>
      <c r="E332" s="43"/>
      <c r="F332" s="18"/>
      <c r="G332" s="26"/>
      <c r="H332" s="26"/>
      <c r="I332" s="26"/>
      <c r="J332" s="39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</row>
    <row r="333">
      <c r="A333" s="26"/>
      <c r="B333" s="38"/>
      <c r="C333" s="20"/>
      <c r="D333" s="18"/>
      <c r="E333" s="43"/>
      <c r="F333" s="18"/>
      <c r="G333" s="26"/>
      <c r="H333" s="26"/>
      <c r="I333" s="26"/>
      <c r="J333" s="39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</row>
    <row r="334">
      <c r="A334" s="26"/>
      <c r="B334" s="38"/>
      <c r="C334" s="20"/>
      <c r="D334" s="18"/>
      <c r="E334" s="43"/>
      <c r="F334" s="18"/>
      <c r="G334" s="26"/>
      <c r="H334" s="26"/>
      <c r="I334" s="26"/>
      <c r="J334" s="39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</row>
    <row r="335">
      <c r="A335" s="26"/>
      <c r="B335" s="38"/>
      <c r="C335" s="20"/>
      <c r="D335" s="18"/>
      <c r="E335" s="43"/>
      <c r="F335" s="18"/>
      <c r="G335" s="26"/>
      <c r="H335" s="26"/>
      <c r="I335" s="26"/>
      <c r="J335" s="39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</row>
    <row r="336">
      <c r="A336" s="26"/>
      <c r="B336" s="38"/>
      <c r="C336" s="20"/>
      <c r="D336" s="18"/>
      <c r="E336" s="43"/>
      <c r="F336" s="18"/>
      <c r="G336" s="26"/>
      <c r="H336" s="26"/>
      <c r="I336" s="26"/>
      <c r="J336" s="39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</row>
    <row r="337">
      <c r="A337" s="26"/>
      <c r="B337" s="38"/>
      <c r="C337" s="20"/>
      <c r="D337" s="18"/>
      <c r="E337" s="43"/>
      <c r="F337" s="18"/>
      <c r="G337" s="26"/>
      <c r="H337" s="26"/>
      <c r="I337" s="26"/>
      <c r="J337" s="39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</row>
    <row r="338">
      <c r="A338" s="26"/>
      <c r="B338" s="38"/>
      <c r="C338" s="20"/>
      <c r="D338" s="18"/>
      <c r="E338" s="43"/>
      <c r="F338" s="18"/>
      <c r="G338" s="26"/>
      <c r="H338" s="26"/>
      <c r="I338" s="26"/>
      <c r="J338" s="39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</row>
    <row r="339">
      <c r="A339" s="26"/>
      <c r="B339" s="38"/>
      <c r="C339" s="20"/>
      <c r="D339" s="18"/>
      <c r="E339" s="43"/>
      <c r="F339" s="18"/>
      <c r="G339" s="26"/>
      <c r="H339" s="26"/>
      <c r="I339" s="26"/>
      <c r="J339" s="39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</row>
    <row r="340">
      <c r="A340" s="26"/>
      <c r="B340" s="38"/>
      <c r="C340" s="20"/>
      <c r="D340" s="18"/>
      <c r="E340" s="43"/>
      <c r="F340" s="18"/>
      <c r="G340" s="26"/>
      <c r="H340" s="26"/>
      <c r="I340" s="26"/>
      <c r="J340" s="39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</row>
    <row r="341">
      <c r="A341" s="26"/>
      <c r="B341" s="38"/>
      <c r="C341" s="20"/>
      <c r="D341" s="18"/>
      <c r="E341" s="43"/>
      <c r="F341" s="18"/>
      <c r="G341" s="26"/>
      <c r="H341" s="26"/>
      <c r="I341" s="26"/>
      <c r="J341" s="39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</row>
    <row r="342">
      <c r="A342" s="26"/>
      <c r="B342" s="38"/>
      <c r="C342" s="20"/>
      <c r="D342" s="18"/>
      <c r="E342" s="43"/>
      <c r="F342" s="18"/>
      <c r="G342" s="26"/>
      <c r="H342" s="26"/>
      <c r="I342" s="26"/>
      <c r="J342" s="39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</row>
    <row r="343">
      <c r="A343" s="26"/>
      <c r="B343" s="38"/>
      <c r="C343" s="20"/>
      <c r="D343" s="18"/>
      <c r="E343" s="43"/>
      <c r="F343" s="18"/>
      <c r="G343" s="26"/>
      <c r="H343" s="26"/>
      <c r="I343" s="26"/>
      <c r="J343" s="39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</row>
    <row r="344">
      <c r="A344" s="26"/>
      <c r="B344" s="38"/>
      <c r="C344" s="20"/>
      <c r="D344" s="18"/>
      <c r="E344" s="43"/>
      <c r="F344" s="18"/>
      <c r="G344" s="26"/>
      <c r="H344" s="26"/>
      <c r="I344" s="26"/>
      <c r="J344" s="39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</row>
    <row r="345">
      <c r="A345" s="26"/>
      <c r="B345" s="38"/>
      <c r="C345" s="20"/>
      <c r="D345" s="18"/>
      <c r="E345" s="43"/>
      <c r="F345" s="18"/>
      <c r="G345" s="26"/>
      <c r="H345" s="26"/>
      <c r="I345" s="26"/>
      <c r="J345" s="39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</row>
    <row r="346">
      <c r="A346" s="26"/>
      <c r="B346" s="38"/>
      <c r="C346" s="20"/>
      <c r="D346" s="18"/>
      <c r="E346" s="43"/>
      <c r="F346" s="18"/>
      <c r="G346" s="26"/>
      <c r="H346" s="26"/>
      <c r="I346" s="26"/>
      <c r="J346" s="39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</row>
    <row r="347">
      <c r="A347" s="26"/>
      <c r="B347" s="38"/>
      <c r="C347" s="20"/>
      <c r="D347" s="18"/>
      <c r="E347" s="43"/>
      <c r="F347" s="18"/>
      <c r="G347" s="26"/>
      <c r="H347" s="26"/>
      <c r="I347" s="26"/>
      <c r="J347" s="39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</row>
    <row r="348">
      <c r="A348" s="26"/>
      <c r="B348" s="38"/>
      <c r="C348" s="20"/>
      <c r="D348" s="18"/>
      <c r="E348" s="43"/>
      <c r="F348" s="18"/>
      <c r="G348" s="26"/>
      <c r="H348" s="26"/>
      <c r="I348" s="26"/>
      <c r="J348" s="39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</row>
    <row r="349">
      <c r="A349" s="26"/>
      <c r="B349" s="38"/>
      <c r="C349" s="20"/>
      <c r="D349" s="18"/>
      <c r="E349" s="43"/>
      <c r="F349" s="18"/>
      <c r="G349" s="26"/>
      <c r="H349" s="26"/>
      <c r="I349" s="26"/>
      <c r="J349" s="39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</row>
    <row r="350">
      <c r="A350" s="26"/>
      <c r="B350" s="38"/>
      <c r="C350" s="20"/>
      <c r="D350" s="18"/>
      <c r="E350" s="43"/>
      <c r="F350" s="18"/>
      <c r="G350" s="26"/>
      <c r="H350" s="26"/>
      <c r="I350" s="26"/>
      <c r="J350" s="39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</row>
    <row r="351">
      <c r="A351" s="26"/>
      <c r="B351" s="38"/>
      <c r="C351" s="20"/>
      <c r="D351" s="18"/>
      <c r="E351" s="43"/>
      <c r="F351" s="18"/>
      <c r="G351" s="26"/>
      <c r="H351" s="26"/>
      <c r="I351" s="26"/>
      <c r="J351" s="39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</row>
    <row r="352">
      <c r="A352" s="26"/>
      <c r="B352" s="38"/>
      <c r="C352" s="20"/>
      <c r="D352" s="18"/>
      <c r="E352" s="43"/>
      <c r="F352" s="18"/>
      <c r="G352" s="26"/>
      <c r="H352" s="26"/>
      <c r="I352" s="26"/>
      <c r="J352" s="39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</row>
    <row r="353">
      <c r="A353" s="26"/>
      <c r="B353" s="38"/>
      <c r="C353" s="20"/>
      <c r="D353" s="18"/>
      <c r="E353" s="43"/>
      <c r="F353" s="18"/>
      <c r="G353" s="26"/>
      <c r="H353" s="26"/>
      <c r="I353" s="26"/>
      <c r="J353" s="39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</row>
    <row r="354">
      <c r="A354" s="26"/>
      <c r="B354" s="38"/>
      <c r="C354" s="20"/>
      <c r="D354" s="18"/>
      <c r="E354" s="43"/>
      <c r="F354" s="18"/>
      <c r="G354" s="26"/>
      <c r="H354" s="26"/>
      <c r="I354" s="26"/>
      <c r="J354" s="39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</row>
    <row r="355">
      <c r="A355" s="26"/>
      <c r="B355" s="38"/>
      <c r="C355" s="20"/>
      <c r="D355" s="18"/>
      <c r="E355" s="43"/>
      <c r="F355" s="18"/>
      <c r="G355" s="26"/>
      <c r="H355" s="26"/>
      <c r="I355" s="26"/>
      <c r="J355" s="39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</row>
    <row r="356">
      <c r="A356" s="26"/>
      <c r="B356" s="38"/>
      <c r="C356" s="20"/>
      <c r="D356" s="18"/>
      <c r="E356" s="43"/>
      <c r="F356" s="18"/>
      <c r="G356" s="26"/>
      <c r="H356" s="26"/>
      <c r="I356" s="26"/>
      <c r="J356" s="39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</row>
    <row r="357">
      <c r="A357" s="26"/>
      <c r="B357" s="38"/>
      <c r="C357" s="20"/>
      <c r="D357" s="18"/>
      <c r="E357" s="43"/>
      <c r="F357" s="18"/>
      <c r="G357" s="26"/>
      <c r="H357" s="26"/>
      <c r="I357" s="26"/>
      <c r="J357" s="39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</row>
    <row r="358">
      <c r="A358" s="26"/>
      <c r="B358" s="38"/>
      <c r="C358" s="20"/>
      <c r="D358" s="18"/>
      <c r="E358" s="43"/>
      <c r="F358" s="18"/>
      <c r="G358" s="26"/>
      <c r="H358" s="26"/>
      <c r="I358" s="26"/>
      <c r="J358" s="39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</row>
    <row r="359">
      <c r="A359" s="26"/>
      <c r="B359" s="38"/>
      <c r="C359" s="20"/>
      <c r="D359" s="18"/>
      <c r="E359" s="43"/>
      <c r="F359" s="18"/>
      <c r="G359" s="26"/>
      <c r="H359" s="26"/>
      <c r="I359" s="26"/>
      <c r="J359" s="39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</row>
    <row r="360">
      <c r="A360" s="26"/>
      <c r="B360" s="38"/>
      <c r="C360" s="20"/>
      <c r="D360" s="18"/>
      <c r="E360" s="43"/>
      <c r="F360" s="18"/>
      <c r="G360" s="26"/>
      <c r="H360" s="26"/>
      <c r="I360" s="26"/>
      <c r="J360" s="39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</row>
    <row r="361">
      <c r="A361" s="26"/>
      <c r="B361" s="38"/>
      <c r="C361" s="20"/>
      <c r="D361" s="18"/>
      <c r="E361" s="43"/>
      <c r="F361" s="18"/>
      <c r="G361" s="26"/>
      <c r="H361" s="26"/>
      <c r="I361" s="26"/>
      <c r="J361" s="39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</row>
    <row r="362">
      <c r="A362" s="26"/>
      <c r="B362" s="38"/>
      <c r="C362" s="20"/>
      <c r="D362" s="18"/>
      <c r="E362" s="43"/>
      <c r="F362" s="18"/>
      <c r="G362" s="26"/>
      <c r="H362" s="26"/>
      <c r="I362" s="26"/>
      <c r="J362" s="39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</row>
    <row r="363">
      <c r="A363" s="26"/>
      <c r="B363" s="38"/>
      <c r="C363" s="20"/>
      <c r="D363" s="18"/>
      <c r="E363" s="43"/>
      <c r="F363" s="18"/>
      <c r="G363" s="26"/>
      <c r="H363" s="26"/>
      <c r="I363" s="26"/>
      <c r="J363" s="39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</row>
    <row r="364">
      <c r="A364" s="26"/>
      <c r="B364" s="38"/>
      <c r="C364" s="20"/>
      <c r="D364" s="18"/>
      <c r="E364" s="43"/>
      <c r="F364" s="18"/>
      <c r="G364" s="26"/>
      <c r="H364" s="26"/>
      <c r="I364" s="26"/>
      <c r="J364" s="39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</row>
    <row r="365">
      <c r="A365" s="26"/>
      <c r="B365" s="38"/>
      <c r="C365" s="20"/>
      <c r="D365" s="18"/>
      <c r="E365" s="43"/>
      <c r="F365" s="18"/>
      <c r="G365" s="26"/>
      <c r="H365" s="26"/>
      <c r="I365" s="26"/>
      <c r="J365" s="39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</row>
    <row r="366">
      <c r="A366" s="26"/>
      <c r="B366" s="38"/>
      <c r="C366" s="20"/>
      <c r="D366" s="18"/>
      <c r="E366" s="43"/>
      <c r="F366" s="18"/>
      <c r="G366" s="26"/>
      <c r="H366" s="26"/>
      <c r="I366" s="26"/>
      <c r="J366" s="39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</row>
    <row r="367">
      <c r="A367" s="26"/>
      <c r="B367" s="38"/>
      <c r="C367" s="20"/>
      <c r="D367" s="18"/>
      <c r="E367" s="43"/>
      <c r="F367" s="18"/>
      <c r="G367" s="26"/>
      <c r="H367" s="26"/>
      <c r="I367" s="26"/>
      <c r="J367" s="39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</row>
    <row r="368">
      <c r="A368" s="26"/>
      <c r="B368" s="38"/>
      <c r="C368" s="20"/>
      <c r="D368" s="18"/>
      <c r="E368" s="43"/>
      <c r="F368" s="18"/>
      <c r="G368" s="26"/>
      <c r="H368" s="26"/>
      <c r="I368" s="26"/>
      <c r="J368" s="39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</row>
    <row r="369">
      <c r="A369" s="26"/>
      <c r="B369" s="38"/>
      <c r="C369" s="20"/>
      <c r="D369" s="18"/>
      <c r="E369" s="43"/>
      <c r="F369" s="18"/>
      <c r="G369" s="26"/>
      <c r="H369" s="26"/>
      <c r="I369" s="26"/>
      <c r="J369" s="39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</row>
    <row r="370">
      <c r="A370" s="26"/>
      <c r="B370" s="38"/>
      <c r="C370" s="20"/>
      <c r="D370" s="18"/>
      <c r="E370" s="43"/>
      <c r="F370" s="18"/>
      <c r="G370" s="26"/>
      <c r="H370" s="26"/>
      <c r="I370" s="26"/>
      <c r="J370" s="39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</row>
    <row r="371">
      <c r="A371" s="26"/>
      <c r="B371" s="38"/>
      <c r="C371" s="20"/>
      <c r="D371" s="18"/>
      <c r="E371" s="43"/>
      <c r="F371" s="18"/>
      <c r="G371" s="26"/>
      <c r="H371" s="26"/>
      <c r="I371" s="26"/>
      <c r="J371" s="39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</row>
    <row r="372">
      <c r="A372" s="26"/>
      <c r="B372" s="38"/>
      <c r="C372" s="20"/>
      <c r="D372" s="18"/>
      <c r="E372" s="43"/>
      <c r="F372" s="18"/>
      <c r="G372" s="26"/>
      <c r="H372" s="26"/>
      <c r="I372" s="26"/>
      <c r="J372" s="39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</row>
    <row r="373">
      <c r="A373" s="26"/>
      <c r="B373" s="38"/>
      <c r="C373" s="20"/>
      <c r="D373" s="18"/>
      <c r="E373" s="43"/>
      <c r="F373" s="18"/>
      <c r="G373" s="26"/>
      <c r="H373" s="26"/>
      <c r="I373" s="26"/>
      <c r="J373" s="39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</row>
    <row r="374">
      <c r="A374" s="26"/>
      <c r="B374" s="38"/>
      <c r="C374" s="20"/>
      <c r="D374" s="18"/>
      <c r="E374" s="43"/>
      <c r="F374" s="18"/>
      <c r="G374" s="26"/>
      <c r="H374" s="26"/>
      <c r="I374" s="26"/>
      <c r="J374" s="39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</row>
    <row r="375">
      <c r="A375" s="26"/>
      <c r="B375" s="38"/>
      <c r="C375" s="20"/>
      <c r="D375" s="18"/>
      <c r="E375" s="43"/>
      <c r="F375" s="18"/>
      <c r="G375" s="26"/>
      <c r="H375" s="26"/>
      <c r="I375" s="26"/>
      <c r="J375" s="39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</row>
    <row r="376">
      <c r="A376" s="26"/>
      <c r="B376" s="38"/>
      <c r="C376" s="20"/>
      <c r="D376" s="18"/>
      <c r="E376" s="43"/>
      <c r="F376" s="18"/>
      <c r="G376" s="26"/>
      <c r="H376" s="26"/>
      <c r="I376" s="26"/>
      <c r="J376" s="39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</row>
    <row r="377">
      <c r="A377" s="26"/>
      <c r="B377" s="38"/>
      <c r="C377" s="20"/>
      <c r="D377" s="18"/>
      <c r="E377" s="43"/>
      <c r="F377" s="18"/>
      <c r="G377" s="26"/>
      <c r="H377" s="26"/>
      <c r="I377" s="26"/>
      <c r="J377" s="39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</row>
    <row r="378">
      <c r="A378" s="26"/>
      <c r="B378" s="38"/>
      <c r="C378" s="20"/>
      <c r="D378" s="18"/>
      <c r="E378" s="43"/>
      <c r="F378" s="18"/>
      <c r="G378" s="26"/>
      <c r="H378" s="26"/>
      <c r="I378" s="26"/>
      <c r="J378" s="39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</row>
    <row r="379">
      <c r="A379" s="26"/>
      <c r="B379" s="38"/>
      <c r="C379" s="20"/>
      <c r="D379" s="18"/>
      <c r="E379" s="43"/>
      <c r="F379" s="18"/>
      <c r="G379" s="26"/>
      <c r="H379" s="26"/>
      <c r="I379" s="26"/>
      <c r="J379" s="39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</row>
    <row r="380">
      <c r="A380" s="26"/>
      <c r="B380" s="38"/>
      <c r="C380" s="20"/>
      <c r="D380" s="18"/>
      <c r="E380" s="43"/>
      <c r="F380" s="18"/>
      <c r="G380" s="26"/>
      <c r="H380" s="26"/>
      <c r="I380" s="26"/>
      <c r="J380" s="39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</row>
    <row r="381">
      <c r="A381" s="26"/>
      <c r="B381" s="38"/>
      <c r="C381" s="20"/>
      <c r="D381" s="18"/>
      <c r="E381" s="43"/>
      <c r="F381" s="18"/>
      <c r="G381" s="26"/>
      <c r="H381" s="26"/>
      <c r="I381" s="26"/>
      <c r="J381" s="39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</row>
    <row r="382">
      <c r="A382" s="26"/>
      <c r="B382" s="38"/>
      <c r="C382" s="20"/>
      <c r="D382" s="18"/>
      <c r="E382" s="43"/>
      <c r="F382" s="18"/>
      <c r="G382" s="26"/>
      <c r="H382" s="26"/>
      <c r="I382" s="26"/>
      <c r="J382" s="39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</row>
    <row r="383">
      <c r="A383" s="26"/>
      <c r="B383" s="38"/>
      <c r="C383" s="20"/>
      <c r="D383" s="18"/>
      <c r="E383" s="43"/>
      <c r="F383" s="18"/>
      <c r="G383" s="26"/>
      <c r="H383" s="26"/>
      <c r="I383" s="26"/>
      <c r="J383" s="39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</row>
    <row r="384">
      <c r="A384" s="26"/>
      <c r="B384" s="38"/>
      <c r="C384" s="20"/>
      <c r="D384" s="18"/>
      <c r="E384" s="43"/>
      <c r="F384" s="18"/>
      <c r="G384" s="26"/>
      <c r="H384" s="26"/>
      <c r="I384" s="26"/>
      <c r="J384" s="39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</row>
    <row r="385">
      <c r="A385" s="26"/>
      <c r="B385" s="38"/>
      <c r="C385" s="20"/>
      <c r="D385" s="18"/>
      <c r="E385" s="43"/>
      <c r="F385" s="18"/>
      <c r="G385" s="26"/>
      <c r="H385" s="26"/>
      <c r="I385" s="26"/>
      <c r="J385" s="39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</row>
    <row r="386">
      <c r="A386" s="26"/>
      <c r="B386" s="38"/>
      <c r="C386" s="20"/>
      <c r="D386" s="18"/>
      <c r="E386" s="43"/>
      <c r="F386" s="18"/>
      <c r="G386" s="26"/>
      <c r="H386" s="26"/>
      <c r="I386" s="26"/>
      <c r="J386" s="39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</row>
    <row r="387">
      <c r="A387" s="26"/>
      <c r="B387" s="38"/>
      <c r="C387" s="20"/>
      <c r="D387" s="18"/>
      <c r="E387" s="43"/>
      <c r="F387" s="18"/>
      <c r="G387" s="26"/>
      <c r="H387" s="26"/>
      <c r="I387" s="26"/>
      <c r="J387" s="39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</row>
    <row r="388">
      <c r="A388" s="26"/>
      <c r="B388" s="38"/>
      <c r="C388" s="20"/>
      <c r="D388" s="18"/>
      <c r="E388" s="43"/>
      <c r="F388" s="18"/>
      <c r="G388" s="26"/>
      <c r="H388" s="26"/>
      <c r="I388" s="26"/>
      <c r="J388" s="39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</row>
    <row r="389">
      <c r="A389" s="26"/>
      <c r="B389" s="38"/>
      <c r="C389" s="20"/>
      <c r="D389" s="18"/>
      <c r="E389" s="43"/>
      <c r="F389" s="18"/>
      <c r="G389" s="26"/>
      <c r="H389" s="26"/>
      <c r="I389" s="26"/>
      <c r="J389" s="39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</row>
    <row r="390">
      <c r="A390" s="26"/>
      <c r="B390" s="38"/>
      <c r="C390" s="20"/>
      <c r="D390" s="18"/>
      <c r="E390" s="43"/>
      <c r="F390" s="18"/>
      <c r="G390" s="26"/>
      <c r="H390" s="26"/>
      <c r="I390" s="26"/>
      <c r="J390" s="39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</row>
    <row r="391">
      <c r="A391" s="26"/>
      <c r="B391" s="38"/>
      <c r="C391" s="20"/>
      <c r="D391" s="18"/>
      <c r="E391" s="43"/>
      <c r="F391" s="18"/>
      <c r="G391" s="26"/>
      <c r="H391" s="26"/>
      <c r="I391" s="26"/>
      <c r="J391" s="39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</row>
    <row r="392">
      <c r="A392" s="26"/>
      <c r="B392" s="38"/>
      <c r="C392" s="20"/>
      <c r="D392" s="18"/>
      <c r="E392" s="43"/>
      <c r="F392" s="18"/>
      <c r="G392" s="26"/>
      <c r="H392" s="26"/>
      <c r="I392" s="26"/>
      <c r="J392" s="39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</row>
    <row r="393">
      <c r="A393" s="26"/>
      <c r="B393" s="38"/>
      <c r="C393" s="20"/>
      <c r="D393" s="18"/>
      <c r="E393" s="43"/>
      <c r="F393" s="18"/>
      <c r="G393" s="26"/>
      <c r="H393" s="26"/>
      <c r="I393" s="26"/>
      <c r="J393" s="39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</row>
    <row r="394">
      <c r="A394" s="26"/>
      <c r="B394" s="38"/>
      <c r="C394" s="20"/>
      <c r="D394" s="18"/>
      <c r="E394" s="43"/>
      <c r="F394" s="18"/>
      <c r="G394" s="26"/>
      <c r="H394" s="26"/>
      <c r="I394" s="26"/>
      <c r="J394" s="39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</row>
    <row r="395">
      <c r="A395" s="26"/>
      <c r="B395" s="38"/>
      <c r="C395" s="20"/>
      <c r="D395" s="18"/>
      <c r="E395" s="43"/>
      <c r="F395" s="18"/>
      <c r="G395" s="26"/>
      <c r="H395" s="26"/>
      <c r="I395" s="26"/>
      <c r="J395" s="39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</row>
    <row r="396">
      <c r="A396" s="26"/>
      <c r="B396" s="38"/>
      <c r="C396" s="20"/>
      <c r="D396" s="18"/>
      <c r="E396" s="43"/>
      <c r="F396" s="18"/>
      <c r="G396" s="26"/>
      <c r="H396" s="26"/>
      <c r="I396" s="26"/>
      <c r="J396" s="39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</row>
    <row r="397">
      <c r="A397" s="26"/>
      <c r="B397" s="38"/>
      <c r="C397" s="20"/>
      <c r="D397" s="18"/>
      <c r="E397" s="43"/>
      <c r="F397" s="18"/>
      <c r="G397" s="26"/>
      <c r="H397" s="26"/>
      <c r="I397" s="26"/>
      <c r="J397" s="39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</row>
    <row r="398">
      <c r="A398" s="26"/>
      <c r="B398" s="38"/>
      <c r="C398" s="20"/>
      <c r="D398" s="18"/>
      <c r="E398" s="43"/>
      <c r="F398" s="18"/>
      <c r="G398" s="26"/>
      <c r="H398" s="26"/>
      <c r="I398" s="26"/>
      <c r="J398" s="39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</row>
    <row r="399">
      <c r="A399" s="26"/>
      <c r="B399" s="38"/>
      <c r="C399" s="20"/>
      <c r="D399" s="18"/>
      <c r="E399" s="43"/>
      <c r="F399" s="18"/>
      <c r="G399" s="26"/>
      <c r="H399" s="26"/>
      <c r="I399" s="26"/>
      <c r="J399" s="39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</row>
    <row r="400">
      <c r="A400" s="26"/>
      <c r="B400" s="38"/>
      <c r="C400" s="20"/>
      <c r="D400" s="18"/>
      <c r="E400" s="43"/>
      <c r="F400" s="18"/>
      <c r="G400" s="26"/>
      <c r="H400" s="26"/>
      <c r="I400" s="26"/>
      <c r="J400" s="39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</row>
    <row r="401">
      <c r="A401" s="26"/>
      <c r="B401" s="38"/>
      <c r="C401" s="20"/>
      <c r="D401" s="18"/>
      <c r="E401" s="43"/>
      <c r="F401" s="18"/>
      <c r="G401" s="26"/>
      <c r="H401" s="26"/>
      <c r="I401" s="26"/>
      <c r="J401" s="39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</row>
    <row r="402">
      <c r="A402" s="26"/>
      <c r="B402" s="38"/>
      <c r="C402" s="20"/>
      <c r="D402" s="18"/>
      <c r="E402" s="43"/>
      <c r="F402" s="18"/>
      <c r="G402" s="26"/>
      <c r="H402" s="26"/>
      <c r="I402" s="26"/>
      <c r="J402" s="39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</row>
    <row r="403">
      <c r="A403" s="26"/>
      <c r="B403" s="38"/>
      <c r="C403" s="20"/>
      <c r="D403" s="18"/>
      <c r="E403" s="43"/>
      <c r="F403" s="18"/>
      <c r="G403" s="26"/>
      <c r="H403" s="26"/>
      <c r="I403" s="26"/>
      <c r="J403" s="39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</row>
    <row r="404">
      <c r="A404" s="26"/>
      <c r="B404" s="38"/>
      <c r="C404" s="20"/>
      <c r="D404" s="18"/>
      <c r="E404" s="43"/>
      <c r="F404" s="18"/>
      <c r="G404" s="26"/>
      <c r="H404" s="26"/>
      <c r="I404" s="26"/>
      <c r="J404" s="39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</row>
    <row r="405">
      <c r="A405" s="26"/>
      <c r="B405" s="38"/>
      <c r="C405" s="20"/>
      <c r="D405" s="18"/>
      <c r="E405" s="43"/>
      <c r="F405" s="18"/>
      <c r="G405" s="26"/>
      <c r="H405" s="26"/>
      <c r="I405" s="26"/>
      <c r="J405" s="39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</row>
    <row r="406">
      <c r="A406" s="26"/>
      <c r="B406" s="38"/>
      <c r="C406" s="20"/>
      <c r="D406" s="18"/>
      <c r="E406" s="43"/>
      <c r="F406" s="18"/>
      <c r="G406" s="26"/>
      <c r="H406" s="26"/>
      <c r="I406" s="26"/>
      <c r="J406" s="39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</row>
    <row r="407">
      <c r="A407" s="26"/>
      <c r="B407" s="38"/>
      <c r="C407" s="20"/>
      <c r="D407" s="18"/>
      <c r="E407" s="43"/>
      <c r="F407" s="18"/>
      <c r="G407" s="26"/>
      <c r="H407" s="26"/>
      <c r="I407" s="26"/>
      <c r="J407" s="39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</row>
    <row r="408">
      <c r="A408" s="26"/>
      <c r="B408" s="38"/>
      <c r="C408" s="20"/>
      <c r="D408" s="18"/>
      <c r="E408" s="43"/>
      <c r="F408" s="18"/>
      <c r="G408" s="26"/>
      <c r="H408" s="26"/>
      <c r="I408" s="26"/>
      <c r="J408" s="39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</row>
    <row r="409">
      <c r="A409" s="26"/>
      <c r="B409" s="38"/>
      <c r="C409" s="20"/>
      <c r="D409" s="18"/>
      <c r="E409" s="43"/>
      <c r="F409" s="18"/>
      <c r="G409" s="26"/>
      <c r="H409" s="26"/>
      <c r="I409" s="26"/>
      <c r="J409" s="39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</row>
    <row r="410">
      <c r="A410" s="26"/>
      <c r="B410" s="38"/>
      <c r="C410" s="20"/>
      <c r="D410" s="18"/>
      <c r="E410" s="43"/>
      <c r="F410" s="18"/>
      <c r="G410" s="26"/>
      <c r="H410" s="26"/>
      <c r="I410" s="26"/>
      <c r="J410" s="39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</row>
    <row r="411">
      <c r="A411" s="26"/>
      <c r="B411" s="38"/>
      <c r="C411" s="20"/>
      <c r="D411" s="18"/>
      <c r="E411" s="43"/>
      <c r="F411" s="18"/>
      <c r="G411" s="26"/>
      <c r="H411" s="26"/>
      <c r="I411" s="26"/>
      <c r="J411" s="39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</row>
    <row r="412">
      <c r="A412" s="26"/>
      <c r="B412" s="38"/>
      <c r="C412" s="20"/>
      <c r="D412" s="18"/>
      <c r="E412" s="43"/>
      <c r="F412" s="18"/>
      <c r="G412" s="26"/>
      <c r="H412" s="26"/>
      <c r="I412" s="26"/>
      <c r="J412" s="39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</row>
    <row r="413">
      <c r="A413" s="26"/>
      <c r="B413" s="38"/>
      <c r="C413" s="20"/>
      <c r="D413" s="18"/>
      <c r="E413" s="43"/>
      <c r="F413" s="18"/>
      <c r="G413" s="26"/>
      <c r="H413" s="26"/>
      <c r="I413" s="26"/>
      <c r="J413" s="39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</row>
    <row r="414">
      <c r="A414" s="26"/>
      <c r="B414" s="38"/>
      <c r="C414" s="20"/>
      <c r="D414" s="18"/>
      <c r="E414" s="43"/>
      <c r="F414" s="18"/>
      <c r="G414" s="26"/>
      <c r="H414" s="26"/>
      <c r="I414" s="26"/>
      <c r="J414" s="39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</row>
    <row r="415">
      <c r="A415" s="26"/>
      <c r="B415" s="38"/>
      <c r="C415" s="20"/>
      <c r="D415" s="18"/>
      <c r="E415" s="43"/>
      <c r="F415" s="18"/>
      <c r="G415" s="26"/>
      <c r="H415" s="26"/>
      <c r="I415" s="26"/>
      <c r="J415" s="39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</row>
    <row r="416">
      <c r="A416" s="26"/>
      <c r="B416" s="38"/>
      <c r="C416" s="20"/>
      <c r="D416" s="18"/>
      <c r="E416" s="43"/>
      <c r="F416" s="18"/>
      <c r="G416" s="26"/>
      <c r="H416" s="26"/>
      <c r="I416" s="26"/>
      <c r="J416" s="39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</row>
    <row r="417">
      <c r="A417" s="26"/>
      <c r="B417" s="38"/>
      <c r="C417" s="20"/>
      <c r="D417" s="18"/>
      <c r="E417" s="43"/>
      <c r="F417" s="18"/>
      <c r="G417" s="26"/>
      <c r="H417" s="26"/>
      <c r="I417" s="26"/>
      <c r="J417" s="39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</row>
    <row r="418">
      <c r="A418" s="26"/>
      <c r="B418" s="38"/>
      <c r="C418" s="20"/>
      <c r="D418" s="18"/>
      <c r="E418" s="43"/>
      <c r="F418" s="18"/>
      <c r="G418" s="26"/>
      <c r="H418" s="26"/>
      <c r="I418" s="26"/>
      <c r="J418" s="39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</row>
    <row r="419">
      <c r="A419" s="26"/>
      <c r="B419" s="38"/>
      <c r="C419" s="20"/>
      <c r="D419" s="18"/>
      <c r="E419" s="43"/>
      <c r="F419" s="18"/>
      <c r="G419" s="26"/>
      <c r="H419" s="26"/>
      <c r="I419" s="26"/>
      <c r="J419" s="39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</row>
    <row r="420">
      <c r="A420" s="26"/>
      <c r="B420" s="38"/>
      <c r="C420" s="20"/>
      <c r="D420" s="18"/>
      <c r="E420" s="43"/>
      <c r="F420" s="18"/>
      <c r="G420" s="26"/>
      <c r="H420" s="26"/>
      <c r="I420" s="26"/>
      <c r="J420" s="39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</row>
    <row r="421">
      <c r="A421" s="26"/>
      <c r="B421" s="38"/>
      <c r="C421" s="20"/>
      <c r="D421" s="18"/>
      <c r="E421" s="43"/>
      <c r="F421" s="18"/>
      <c r="G421" s="26"/>
      <c r="H421" s="26"/>
      <c r="I421" s="26"/>
      <c r="J421" s="39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</row>
    <row r="422">
      <c r="A422" s="26"/>
      <c r="B422" s="38"/>
      <c r="C422" s="20"/>
      <c r="D422" s="18"/>
      <c r="E422" s="43"/>
      <c r="F422" s="18"/>
      <c r="G422" s="26"/>
      <c r="H422" s="26"/>
      <c r="I422" s="26"/>
      <c r="J422" s="39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</row>
    <row r="423">
      <c r="A423" s="26"/>
      <c r="B423" s="38"/>
      <c r="C423" s="20"/>
      <c r="D423" s="18"/>
      <c r="E423" s="43"/>
      <c r="F423" s="18"/>
      <c r="G423" s="26"/>
      <c r="H423" s="26"/>
      <c r="I423" s="26"/>
      <c r="J423" s="39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</row>
    <row r="424">
      <c r="A424" s="26"/>
      <c r="B424" s="38"/>
      <c r="C424" s="20"/>
      <c r="D424" s="18"/>
      <c r="E424" s="43"/>
      <c r="F424" s="18"/>
      <c r="G424" s="26"/>
      <c r="H424" s="26"/>
      <c r="I424" s="26"/>
      <c r="J424" s="39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</row>
    <row r="425">
      <c r="A425" s="26"/>
      <c r="B425" s="38"/>
      <c r="C425" s="20"/>
      <c r="D425" s="18"/>
      <c r="E425" s="43"/>
      <c r="F425" s="18"/>
      <c r="G425" s="26"/>
      <c r="H425" s="26"/>
      <c r="I425" s="26"/>
      <c r="J425" s="39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</row>
    <row r="426">
      <c r="A426" s="26"/>
      <c r="B426" s="38"/>
      <c r="C426" s="20"/>
      <c r="D426" s="18"/>
      <c r="E426" s="43"/>
      <c r="F426" s="18"/>
      <c r="G426" s="26"/>
      <c r="H426" s="26"/>
      <c r="I426" s="26"/>
      <c r="J426" s="39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</row>
    <row r="427">
      <c r="A427" s="26"/>
      <c r="B427" s="38"/>
      <c r="C427" s="20"/>
      <c r="D427" s="18"/>
      <c r="E427" s="43"/>
      <c r="F427" s="18"/>
      <c r="G427" s="26"/>
      <c r="H427" s="26"/>
      <c r="I427" s="26"/>
      <c r="J427" s="39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</row>
    <row r="428">
      <c r="A428" s="26"/>
      <c r="B428" s="38"/>
      <c r="C428" s="20"/>
      <c r="D428" s="18"/>
      <c r="E428" s="43"/>
      <c r="F428" s="18"/>
      <c r="G428" s="26"/>
      <c r="H428" s="26"/>
      <c r="I428" s="26"/>
      <c r="J428" s="39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</row>
    <row r="429">
      <c r="A429" s="26"/>
      <c r="B429" s="38"/>
      <c r="C429" s="20"/>
      <c r="D429" s="18"/>
      <c r="E429" s="43"/>
      <c r="F429" s="18"/>
      <c r="G429" s="26"/>
      <c r="H429" s="26"/>
      <c r="I429" s="26"/>
      <c r="J429" s="39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</row>
    <row r="430">
      <c r="A430" s="26"/>
      <c r="B430" s="38"/>
      <c r="C430" s="20"/>
      <c r="D430" s="18"/>
      <c r="E430" s="43"/>
      <c r="F430" s="18"/>
      <c r="G430" s="26"/>
      <c r="H430" s="26"/>
      <c r="I430" s="26"/>
      <c r="J430" s="39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</row>
    <row r="431">
      <c r="A431" s="26"/>
      <c r="B431" s="38"/>
      <c r="C431" s="20"/>
      <c r="D431" s="18"/>
      <c r="E431" s="43"/>
      <c r="F431" s="18"/>
      <c r="G431" s="26"/>
      <c r="H431" s="26"/>
      <c r="I431" s="26"/>
      <c r="J431" s="39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</row>
    <row r="432">
      <c r="A432" s="26"/>
      <c r="B432" s="38"/>
      <c r="C432" s="20"/>
      <c r="D432" s="18"/>
      <c r="E432" s="43"/>
      <c r="F432" s="18"/>
      <c r="G432" s="26"/>
      <c r="H432" s="26"/>
      <c r="I432" s="26"/>
      <c r="J432" s="39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</row>
    <row r="433">
      <c r="A433" s="26"/>
      <c r="B433" s="38"/>
      <c r="C433" s="20"/>
      <c r="D433" s="18"/>
      <c r="E433" s="43"/>
      <c r="F433" s="18"/>
      <c r="G433" s="26"/>
      <c r="H433" s="26"/>
      <c r="I433" s="26"/>
      <c r="J433" s="39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</row>
    <row r="434">
      <c r="A434" s="26"/>
      <c r="B434" s="38"/>
      <c r="C434" s="20"/>
      <c r="D434" s="18"/>
      <c r="E434" s="43"/>
      <c r="F434" s="18"/>
      <c r="G434" s="26"/>
      <c r="H434" s="26"/>
      <c r="I434" s="26"/>
      <c r="J434" s="39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</row>
    <row r="435">
      <c r="A435" s="26"/>
      <c r="B435" s="38"/>
      <c r="C435" s="20"/>
      <c r="D435" s="18"/>
      <c r="E435" s="43"/>
      <c r="F435" s="18"/>
      <c r="G435" s="26"/>
      <c r="H435" s="26"/>
      <c r="I435" s="26"/>
      <c r="J435" s="39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</row>
    <row r="436">
      <c r="A436" s="26"/>
      <c r="B436" s="38"/>
      <c r="C436" s="20"/>
      <c r="D436" s="18"/>
      <c r="E436" s="43"/>
      <c r="F436" s="18"/>
      <c r="G436" s="26"/>
      <c r="H436" s="26"/>
      <c r="I436" s="26"/>
      <c r="J436" s="39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</row>
    <row r="437">
      <c r="A437" s="26"/>
      <c r="B437" s="38"/>
      <c r="C437" s="20"/>
      <c r="D437" s="18"/>
      <c r="E437" s="43"/>
      <c r="F437" s="18"/>
      <c r="G437" s="26"/>
      <c r="H437" s="26"/>
      <c r="I437" s="26"/>
      <c r="J437" s="39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</row>
    <row r="438">
      <c r="A438" s="26"/>
      <c r="B438" s="38"/>
      <c r="C438" s="20"/>
      <c r="D438" s="18"/>
      <c r="E438" s="43"/>
      <c r="F438" s="18"/>
      <c r="G438" s="26"/>
      <c r="H438" s="26"/>
      <c r="I438" s="26"/>
      <c r="J438" s="39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</row>
    <row r="439">
      <c r="A439" s="26"/>
      <c r="B439" s="38"/>
      <c r="C439" s="20"/>
      <c r="D439" s="18"/>
      <c r="E439" s="43"/>
      <c r="F439" s="18"/>
      <c r="G439" s="26"/>
      <c r="H439" s="26"/>
      <c r="I439" s="26"/>
      <c r="J439" s="39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</row>
    <row r="440">
      <c r="A440" s="26"/>
      <c r="B440" s="38"/>
      <c r="C440" s="20"/>
      <c r="D440" s="18"/>
      <c r="E440" s="43"/>
      <c r="F440" s="18"/>
      <c r="G440" s="26"/>
      <c r="H440" s="26"/>
      <c r="I440" s="26"/>
      <c r="J440" s="39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</row>
    <row r="441">
      <c r="A441" s="26"/>
      <c r="B441" s="38"/>
      <c r="C441" s="20"/>
      <c r="D441" s="18"/>
      <c r="E441" s="43"/>
      <c r="F441" s="18"/>
      <c r="G441" s="26"/>
      <c r="H441" s="26"/>
      <c r="I441" s="26"/>
      <c r="J441" s="39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</row>
    <row r="442">
      <c r="A442" s="26"/>
      <c r="B442" s="38"/>
      <c r="C442" s="20"/>
      <c r="D442" s="18"/>
      <c r="E442" s="43"/>
      <c r="F442" s="18"/>
      <c r="G442" s="26"/>
      <c r="H442" s="26"/>
      <c r="I442" s="26"/>
      <c r="J442" s="39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</row>
    <row r="443">
      <c r="A443" s="26"/>
      <c r="B443" s="38"/>
      <c r="C443" s="20"/>
      <c r="D443" s="18"/>
      <c r="E443" s="43"/>
      <c r="F443" s="18"/>
      <c r="G443" s="26"/>
      <c r="H443" s="26"/>
      <c r="I443" s="26"/>
      <c r="J443" s="39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</row>
    <row r="444">
      <c r="A444" s="26"/>
      <c r="B444" s="38"/>
      <c r="C444" s="20"/>
      <c r="D444" s="18"/>
      <c r="E444" s="43"/>
      <c r="F444" s="18"/>
      <c r="G444" s="26"/>
      <c r="H444" s="26"/>
      <c r="I444" s="26"/>
      <c r="J444" s="39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</row>
    <row r="445">
      <c r="A445" s="26"/>
      <c r="B445" s="38"/>
      <c r="C445" s="20"/>
      <c r="D445" s="18"/>
      <c r="E445" s="43"/>
      <c r="F445" s="18"/>
      <c r="G445" s="26"/>
      <c r="H445" s="26"/>
      <c r="I445" s="26"/>
      <c r="J445" s="39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</row>
    <row r="446">
      <c r="A446" s="26"/>
      <c r="B446" s="38"/>
      <c r="C446" s="20"/>
      <c r="D446" s="18"/>
      <c r="E446" s="43"/>
      <c r="F446" s="18"/>
      <c r="G446" s="26"/>
      <c r="H446" s="26"/>
      <c r="I446" s="26"/>
      <c r="J446" s="39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</row>
    <row r="447">
      <c r="A447" s="26"/>
      <c r="B447" s="38"/>
      <c r="C447" s="20"/>
      <c r="D447" s="18"/>
      <c r="E447" s="43"/>
      <c r="F447" s="18"/>
      <c r="G447" s="26"/>
      <c r="H447" s="26"/>
      <c r="I447" s="26"/>
      <c r="J447" s="39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</row>
    <row r="448">
      <c r="A448" s="26"/>
      <c r="B448" s="38"/>
      <c r="C448" s="20"/>
      <c r="D448" s="18"/>
      <c r="E448" s="43"/>
      <c r="F448" s="18"/>
      <c r="G448" s="26"/>
      <c r="H448" s="26"/>
      <c r="I448" s="26"/>
      <c r="J448" s="39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</row>
    <row r="449">
      <c r="A449" s="26"/>
      <c r="B449" s="38"/>
      <c r="C449" s="20"/>
      <c r="D449" s="18"/>
      <c r="E449" s="43"/>
      <c r="F449" s="18"/>
      <c r="G449" s="26"/>
      <c r="H449" s="26"/>
      <c r="I449" s="26"/>
      <c r="J449" s="39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</row>
    <row r="450">
      <c r="A450" s="26"/>
      <c r="B450" s="38"/>
      <c r="C450" s="20"/>
      <c r="D450" s="18"/>
      <c r="E450" s="43"/>
      <c r="F450" s="18"/>
      <c r="G450" s="26"/>
      <c r="H450" s="26"/>
      <c r="I450" s="26"/>
      <c r="J450" s="39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</row>
    <row r="451">
      <c r="A451" s="26"/>
      <c r="B451" s="38"/>
      <c r="C451" s="20"/>
      <c r="D451" s="18"/>
      <c r="E451" s="43"/>
      <c r="F451" s="18"/>
      <c r="G451" s="26"/>
      <c r="H451" s="26"/>
      <c r="I451" s="26"/>
      <c r="J451" s="39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</row>
    <row r="452">
      <c r="A452" s="26"/>
      <c r="B452" s="38"/>
      <c r="C452" s="20"/>
      <c r="D452" s="18"/>
      <c r="E452" s="43"/>
      <c r="F452" s="18"/>
      <c r="G452" s="26"/>
      <c r="H452" s="26"/>
      <c r="I452" s="26"/>
      <c r="J452" s="39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</row>
    <row r="453">
      <c r="A453" s="26"/>
      <c r="B453" s="38"/>
      <c r="C453" s="20"/>
      <c r="D453" s="18"/>
      <c r="E453" s="43"/>
      <c r="F453" s="18"/>
      <c r="G453" s="26"/>
      <c r="H453" s="26"/>
      <c r="I453" s="26"/>
      <c r="J453" s="39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</row>
    <row r="454">
      <c r="A454" s="26"/>
      <c r="B454" s="38"/>
      <c r="C454" s="20"/>
      <c r="D454" s="18"/>
      <c r="E454" s="43"/>
      <c r="F454" s="18"/>
      <c r="G454" s="26"/>
      <c r="H454" s="26"/>
      <c r="I454" s="26"/>
      <c r="J454" s="39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</row>
    <row r="455">
      <c r="A455" s="26"/>
      <c r="B455" s="38"/>
      <c r="C455" s="20"/>
      <c r="D455" s="18"/>
      <c r="E455" s="43"/>
      <c r="F455" s="18"/>
      <c r="G455" s="26"/>
      <c r="H455" s="26"/>
      <c r="I455" s="26"/>
      <c r="J455" s="39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</row>
    <row r="456">
      <c r="A456" s="26"/>
      <c r="B456" s="38"/>
      <c r="C456" s="20"/>
      <c r="D456" s="18"/>
      <c r="E456" s="43"/>
      <c r="F456" s="18"/>
      <c r="G456" s="26"/>
      <c r="H456" s="26"/>
      <c r="I456" s="26"/>
      <c r="J456" s="39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</row>
    <row r="457">
      <c r="A457" s="26"/>
      <c r="B457" s="38"/>
      <c r="C457" s="20"/>
      <c r="D457" s="18"/>
      <c r="E457" s="43"/>
      <c r="F457" s="18"/>
      <c r="G457" s="26"/>
      <c r="H457" s="26"/>
      <c r="I457" s="26"/>
      <c r="J457" s="39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</row>
    <row r="458">
      <c r="A458" s="26"/>
      <c r="B458" s="38"/>
      <c r="C458" s="20"/>
      <c r="D458" s="18"/>
      <c r="E458" s="43"/>
      <c r="F458" s="18"/>
      <c r="G458" s="26"/>
      <c r="H458" s="26"/>
      <c r="I458" s="26"/>
      <c r="J458" s="39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</row>
    <row r="459">
      <c r="A459" s="26"/>
      <c r="B459" s="38"/>
      <c r="C459" s="20"/>
      <c r="D459" s="18"/>
      <c r="E459" s="43"/>
      <c r="F459" s="18"/>
      <c r="G459" s="26"/>
      <c r="H459" s="26"/>
      <c r="I459" s="26"/>
      <c r="J459" s="39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</row>
    <row r="460">
      <c r="A460" s="26"/>
      <c r="B460" s="38"/>
      <c r="C460" s="20"/>
      <c r="D460" s="18"/>
      <c r="E460" s="43"/>
      <c r="F460" s="18"/>
      <c r="G460" s="26"/>
      <c r="H460" s="26"/>
      <c r="I460" s="26"/>
      <c r="J460" s="39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</row>
    <row r="461">
      <c r="A461" s="26"/>
      <c r="B461" s="38"/>
      <c r="C461" s="20"/>
      <c r="D461" s="18"/>
      <c r="E461" s="43"/>
      <c r="F461" s="18"/>
      <c r="G461" s="26"/>
      <c r="H461" s="26"/>
      <c r="I461" s="26"/>
      <c r="J461" s="39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</row>
    <row r="462">
      <c r="A462" s="26"/>
      <c r="B462" s="38"/>
      <c r="C462" s="20"/>
      <c r="D462" s="18"/>
      <c r="E462" s="43"/>
      <c r="F462" s="18"/>
      <c r="G462" s="26"/>
      <c r="H462" s="26"/>
      <c r="I462" s="26"/>
      <c r="J462" s="39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</row>
    <row r="463">
      <c r="A463" s="26"/>
      <c r="B463" s="38"/>
      <c r="C463" s="20"/>
      <c r="D463" s="18"/>
      <c r="E463" s="43"/>
      <c r="F463" s="18"/>
      <c r="G463" s="26"/>
      <c r="H463" s="26"/>
      <c r="I463" s="26"/>
      <c r="J463" s="39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</row>
    <row r="464">
      <c r="A464" s="26"/>
      <c r="B464" s="38"/>
      <c r="C464" s="20"/>
      <c r="D464" s="18"/>
      <c r="E464" s="43"/>
      <c r="F464" s="18"/>
      <c r="G464" s="26"/>
      <c r="H464" s="26"/>
      <c r="I464" s="26"/>
      <c r="J464" s="39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</row>
    <row r="465">
      <c r="A465" s="26"/>
      <c r="B465" s="38"/>
      <c r="C465" s="20"/>
      <c r="D465" s="18"/>
      <c r="E465" s="43"/>
      <c r="F465" s="18"/>
      <c r="G465" s="26"/>
      <c r="H465" s="26"/>
      <c r="I465" s="26"/>
      <c r="J465" s="39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</row>
    <row r="466">
      <c r="A466" s="26"/>
      <c r="B466" s="38"/>
      <c r="C466" s="20"/>
      <c r="D466" s="18"/>
      <c r="E466" s="43"/>
      <c r="F466" s="18"/>
      <c r="G466" s="26"/>
      <c r="H466" s="26"/>
      <c r="I466" s="26"/>
      <c r="J466" s="39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</row>
    <row r="467">
      <c r="A467" s="26"/>
      <c r="B467" s="38"/>
      <c r="C467" s="20"/>
      <c r="D467" s="18"/>
      <c r="E467" s="43"/>
      <c r="F467" s="18"/>
      <c r="G467" s="26"/>
      <c r="H467" s="26"/>
      <c r="I467" s="26"/>
      <c r="J467" s="39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</row>
    <row r="468">
      <c r="A468" s="26"/>
      <c r="B468" s="38"/>
      <c r="C468" s="20"/>
      <c r="D468" s="18"/>
      <c r="E468" s="43"/>
      <c r="F468" s="18"/>
      <c r="G468" s="26"/>
      <c r="H468" s="26"/>
      <c r="I468" s="26"/>
      <c r="J468" s="39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</row>
    <row r="469">
      <c r="A469" s="26"/>
      <c r="B469" s="38"/>
      <c r="C469" s="20"/>
      <c r="D469" s="18"/>
      <c r="E469" s="43"/>
      <c r="F469" s="18"/>
      <c r="G469" s="26"/>
      <c r="H469" s="26"/>
      <c r="I469" s="26"/>
      <c r="J469" s="39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</row>
    <row r="470">
      <c r="A470" s="26"/>
      <c r="B470" s="38"/>
      <c r="C470" s="20"/>
      <c r="D470" s="18"/>
      <c r="E470" s="43"/>
      <c r="F470" s="18"/>
      <c r="G470" s="26"/>
      <c r="H470" s="26"/>
      <c r="I470" s="26"/>
      <c r="J470" s="39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</row>
    <row r="471">
      <c r="A471" s="26"/>
      <c r="B471" s="38"/>
      <c r="C471" s="20"/>
      <c r="D471" s="18"/>
      <c r="E471" s="43"/>
      <c r="F471" s="18"/>
      <c r="G471" s="26"/>
      <c r="H471" s="26"/>
      <c r="I471" s="26"/>
      <c r="J471" s="39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</row>
    <row r="472">
      <c r="A472" s="26"/>
      <c r="B472" s="38"/>
      <c r="C472" s="20"/>
      <c r="D472" s="18"/>
      <c r="E472" s="43"/>
      <c r="F472" s="18"/>
      <c r="G472" s="26"/>
      <c r="H472" s="26"/>
      <c r="I472" s="26"/>
      <c r="J472" s="39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</row>
    <row r="473">
      <c r="A473" s="26"/>
      <c r="B473" s="38"/>
      <c r="C473" s="20"/>
      <c r="D473" s="18"/>
      <c r="E473" s="43"/>
      <c r="F473" s="18"/>
      <c r="G473" s="26"/>
      <c r="H473" s="26"/>
      <c r="I473" s="26"/>
      <c r="J473" s="39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</row>
    <row r="474">
      <c r="A474" s="26"/>
      <c r="B474" s="38"/>
      <c r="C474" s="20"/>
      <c r="D474" s="18"/>
      <c r="E474" s="43"/>
      <c r="F474" s="18"/>
      <c r="G474" s="26"/>
      <c r="H474" s="26"/>
      <c r="I474" s="26"/>
      <c r="J474" s="39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</row>
    <row r="475">
      <c r="A475" s="26"/>
      <c r="B475" s="38"/>
      <c r="C475" s="20"/>
      <c r="D475" s="18"/>
      <c r="E475" s="43"/>
      <c r="F475" s="18"/>
      <c r="G475" s="26"/>
      <c r="H475" s="26"/>
      <c r="I475" s="26"/>
      <c r="J475" s="39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</row>
    <row r="476">
      <c r="A476" s="26"/>
      <c r="B476" s="38"/>
      <c r="C476" s="20"/>
      <c r="D476" s="18"/>
      <c r="E476" s="43"/>
      <c r="F476" s="18"/>
      <c r="G476" s="26"/>
      <c r="H476" s="26"/>
      <c r="I476" s="26"/>
      <c r="J476" s="39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</row>
    <row r="477">
      <c r="A477" s="26"/>
      <c r="B477" s="38"/>
      <c r="C477" s="20"/>
      <c r="D477" s="18"/>
      <c r="E477" s="43"/>
      <c r="F477" s="18"/>
      <c r="G477" s="26"/>
      <c r="H477" s="26"/>
      <c r="I477" s="26"/>
      <c r="J477" s="39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</row>
    <row r="478">
      <c r="A478" s="26"/>
      <c r="B478" s="38"/>
      <c r="C478" s="20"/>
      <c r="D478" s="18"/>
      <c r="E478" s="43"/>
      <c r="F478" s="18"/>
      <c r="G478" s="26"/>
      <c r="H478" s="26"/>
      <c r="I478" s="26"/>
      <c r="J478" s="39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</row>
    <row r="479">
      <c r="A479" s="26"/>
      <c r="B479" s="38"/>
      <c r="C479" s="20"/>
      <c r="D479" s="18"/>
      <c r="E479" s="43"/>
      <c r="F479" s="18"/>
      <c r="G479" s="26"/>
      <c r="H479" s="26"/>
      <c r="I479" s="26"/>
      <c r="J479" s="39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</row>
    <row r="480">
      <c r="A480" s="26"/>
      <c r="B480" s="38"/>
      <c r="C480" s="20"/>
      <c r="D480" s="18"/>
      <c r="E480" s="43"/>
      <c r="F480" s="18"/>
      <c r="G480" s="26"/>
      <c r="H480" s="26"/>
      <c r="I480" s="26"/>
      <c r="J480" s="39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</row>
    <row r="481">
      <c r="A481" s="26"/>
      <c r="B481" s="38"/>
      <c r="C481" s="20"/>
      <c r="D481" s="18"/>
      <c r="E481" s="43"/>
      <c r="F481" s="18"/>
      <c r="G481" s="26"/>
      <c r="H481" s="26"/>
      <c r="I481" s="26"/>
      <c r="J481" s="39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</row>
    <row r="482">
      <c r="A482" s="26"/>
      <c r="B482" s="38"/>
      <c r="C482" s="20"/>
      <c r="D482" s="18"/>
      <c r="E482" s="43"/>
      <c r="F482" s="18"/>
      <c r="G482" s="26"/>
      <c r="H482" s="26"/>
      <c r="I482" s="26"/>
      <c r="J482" s="39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</row>
    <row r="483">
      <c r="A483" s="26"/>
      <c r="B483" s="38"/>
      <c r="C483" s="20"/>
      <c r="D483" s="18"/>
      <c r="E483" s="43"/>
      <c r="F483" s="18"/>
      <c r="G483" s="26"/>
      <c r="H483" s="26"/>
      <c r="I483" s="26"/>
      <c r="J483" s="39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</row>
    <row r="484">
      <c r="A484" s="26"/>
      <c r="B484" s="38"/>
      <c r="C484" s="20"/>
      <c r="D484" s="18"/>
      <c r="E484" s="43"/>
      <c r="F484" s="18"/>
      <c r="G484" s="26"/>
      <c r="H484" s="26"/>
      <c r="I484" s="26"/>
      <c r="J484" s="39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</row>
    <row r="485">
      <c r="A485" s="26"/>
      <c r="B485" s="38"/>
      <c r="C485" s="20"/>
      <c r="D485" s="18"/>
      <c r="E485" s="43"/>
      <c r="F485" s="18"/>
      <c r="G485" s="26"/>
      <c r="H485" s="26"/>
      <c r="I485" s="26"/>
      <c r="J485" s="39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</row>
    <row r="486">
      <c r="A486" s="26"/>
      <c r="B486" s="38"/>
      <c r="C486" s="20"/>
      <c r="D486" s="18"/>
      <c r="E486" s="43"/>
      <c r="F486" s="18"/>
      <c r="G486" s="26"/>
      <c r="H486" s="26"/>
      <c r="I486" s="26"/>
      <c r="J486" s="39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</row>
    <row r="487">
      <c r="A487" s="26"/>
      <c r="B487" s="38"/>
      <c r="C487" s="20"/>
      <c r="D487" s="18"/>
      <c r="E487" s="43"/>
      <c r="F487" s="18"/>
      <c r="G487" s="26"/>
      <c r="H487" s="26"/>
      <c r="I487" s="26"/>
      <c r="J487" s="39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</row>
    <row r="488">
      <c r="A488" s="26"/>
      <c r="B488" s="38"/>
      <c r="C488" s="20"/>
      <c r="D488" s="18"/>
      <c r="E488" s="43"/>
      <c r="F488" s="18"/>
      <c r="G488" s="26"/>
      <c r="H488" s="26"/>
      <c r="I488" s="26"/>
      <c r="J488" s="39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</row>
    <row r="489">
      <c r="A489" s="26"/>
      <c r="B489" s="38"/>
      <c r="C489" s="20"/>
      <c r="D489" s="18"/>
      <c r="E489" s="43"/>
      <c r="F489" s="18"/>
      <c r="G489" s="26"/>
      <c r="H489" s="26"/>
      <c r="I489" s="26"/>
      <c r="J489" s="39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</row>
    <row r="490">
      <c r="A490" s="26"/>
      <c r="B490" s="38"/>
      <c r="C490" s="20"/>
      <c r="D490" s="18"/>
      <c r="E490" s="43"/>
      <c r="F490" s="18"/>
      <c r="G490" s="26"/>
      <c r="H490" s="26"/>
      <c r="I490" s="26"/>
      <c r="J490" s="39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</row>
    <row r="491">
      <c r="A491" s="26"/>
      <c r="B491" s="38"/>
      <c r="C491" s="20"/>
      <c r="D491" s="18"/>
      <c r="E491" s="43"/>
      <c r="F491" s="18"/>
      <c r="G491" s="26"/>
      <c r="H491" s="26"/>
      <c r="I491" s="26"/>
      <c r="J491" s="39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</row>
    <row r="492">
      <c r="A492" s="26"/>
      <c r="B492" s="38"/>
      <c r="C492" s="20"/>
      <c r="D492" s="18"/>
      <c r="E492" s="43"/>
      <c r="F492" s="18"/>
      <c r="G492" s="26"/>
      <c r="H492" s="26"/>
      <c r="I492" s="26"/>
      <c r="J492" s="39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</row>
    <row r="493">
      <c r="A493" s="26"/>
      <c r="B493" s="38"/>
      <c r="C493" s="20"/>
      <c r="D493" s="18"/>
      <c r="E493" s="43"/>
      <c r="F493" s="18"/>
      <c r="G493" s="26"/>
      <c r="H493" s="26"/>
      <c r="I493" s="26"/>
      <c r="J493" s="39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</row>
    <row r="494">
      <c r="A494" s="26"/>
      <c r="B494" s="38"/>
      <c r="C494" s="20"/>
      <c r="D494" s="18"/>
      <c r="E494" s="43"/>
      <c r="F494" s="18"/>
      <c r="G494" s="26"/>
      <c r="H494" s="26"/>
      <c r="I494" s="26"/>
      <c r="J494" s="39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</row>
    <row r="495">
      <c r="A495" s="26"/>
      <c r="B495" s="38"/>
      <c r="C495" s="20"/>
      <c r="D495" s="18"/>
      <c r="E495" s="43"/>
      <c r="F495" s="18"/>
      <c r="G495" s="26"/>
      <c r="H495" s="26"/>
      <c r="I495" s="26"/>
      <c r="J495" s="39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</row>
    <row r="496">
      <c r="A496" s="26"/>
      <c r="B496" s="38"/>
      <c r="C496" s="20"/>
      <c r="D496" s="18"/>
      <c r="E496" s="43"/>
      <c r="F496" s="18"/>
      <c r="G496" s="26"/>
      <c r="H496" s="26"/>
      <c r="I496" s="26"/>
      <c r="J496" s="39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</row>
    <row r="497">
      <c r="A497" s="26"/>
      <c r="B497" s="38"/>
      <c r="C497" s="20"/>
      <c r="D497" s="18"/>
      <c r="E497" s="43"/>
      <c r="F497" s="18"/>
      <c r="G497" s="26"/>
      <c r="H497" s="26"/>
      <c r="I497" s="26"/>
      <c r="J497" s="39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</row>
    <row r="498">
      <c r="A498" s="26"/>
      <c r="B498" s="38"/>
      <c r="C498" s="20"/>
      <c r="D498" s="18"/>
      <c r="E498" s="43"/>
      <c r="F498" s="18"/>
      <c r="G498" s="26"/>
      <c r="H498" s="26"/>
      <c r="I498" s="26"/>
      <c r="J498" s="39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</row>
    <row r="499">
      <c r="A499" s="26"/>
      <c r="B499" s="38"/>
      <c r="C499" s="20"/>
      <c r="D499" s="18"/>
      <c r="E499" s="43"/>
      <c r="F499" s="18"/>
      <c r="G499" s="26"/>
      <c r="H499" s="26"/>
      <c r="I499" s="26"/>
      <c r="J499" s="39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</row>
    <row r="500">
      <c r="A500" s="26"/>
      <c r="B500" s="38"/>
      <c r="C500" s="20"/>
      <c r="D500" s="18"/>
      <c r="E500" s="43"/>
      <c r="F500" s="18"/>
      <c r="G500" s="26"/>
      <c r="H500" s="26"/>
      <c r="I500" s="26"/>
      <c r="J500" s="39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</row>
    <row r="501">
      <c r="A501" s="26"/>
      <c r="B501" s="38"/>
      <c r="C501" s="20"/>
      <c r="D501" s="18"/>
      <c r="E501" s="43"/>
      <c r="F501" s="18"/>
      <c r="G501" s="26"/>
      <c r="H501" s="26"/>
      <c r="I501" s="26"/>
      <c r="J501" s="39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</row>
    <row r="502">
      <c r="A502" s="26"/>
      <c r="B502" s="38"/>
      <c r="C502" s="20"/>
      <c r="D502" s="18"/>
      <c r="E502" s="43"/>
      <c r="F502" s="18"/>
      <c r="G502" s="26"/>
      <c r="H502" s="26"/>
      <c r="I502" s="26"/>
      <c r="J502" s="39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</row>
    <row r="503">
      <c r="A503" s="26"/>
      <c r="B503" s="38"/>
      <c r="C503" s="20"/>
      <c r="D503" s="18"/>
      <c r="E503" s="43"/>
      <c r="F503" s="18"/>
      <c r="G503" s="26"/>
      <c r="H503" s="26"/>
      <c r="I503" s="26"/>
      <c r="J503" s="39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</row>
    <row r="504">
      <c r="A504" s="26"/>
      <c r="B504" s="38"/>
      <c r="C504" s="20"/>
      <c r="D504" s="18"/>
      <c r="E504" s="43"/>
      <c r="F504" s="18"/>
      <c r="G504" s="26"/>
      <c r="H504" s="26"/>
      <c r="I504" s="26"/>
      <c r="J504" s="39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</row>
    <row r="505">
      <c r="A505" s="26"/>
      <c r="B505" s="38"/>
      <c r="C505" s="20"/>
      <c r="D505" s="18"/>
      <c r="E505" s="43"/>
      <c r="F505" s="18"/>
      <c r="G505" s="26"/>
      <c r="H505" s="26"/>
      <c r="I505" s="26"/>
      <c r="J505" s="39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</row>
    <row r="506">
      <c r="A506" s="26"/>
      <c r="B506" s="38"/>
      <c r="C506" s="20"/>
      <c r="D506" s="18"/>
      <c r="E506" s="43"/>
      <c r="F506" s="18"/>
      <c r="G506" s="26"/>
      <c r="H506" s="26"/>
      <c r="I506" s="26"/>
      <c r="J506" s="39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</row>
    <row r="507">
      <c r="A507" s="26"/>
      <c r="B507" s="38"/>
      <c r="C507" s="20"/>
      <c r="D507" s="18"/>
      <c r="E507" s="43"/>
      <c r="F507" s="18"/>
      <c r="G507" s="26"/>
      <c r="H507" s="26"/>
      <c r="I507" s="26"/>
      <c r="J507" s="39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</row>
    <row r="508">
      <c r="A508" s="26"/>
      <c r="B508" s="38"/>
      <c r="C508" s="20"/>
      <c r="D508" s="18"/>
      <c r="E508" s="43"/>
      <c r="F508" s="18"/>
      <c r="G508" s="26"/>
      <c r="H508" s="26"/>
      <c r="I508" s="26"/>
      <c r="J508" s="39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</row>
    <row r="509">
      <c r="A509" s="26"/>
      <c r="B509" s="38"/>
      <c r="C509" s="20"/>
      <c r="D509" s="18"/>
      <c r="E509" s="43"/>
      <c r="F509" s="18"/>
      <c r="G509" s="26"/>
      <c r="H509" s="26"/>
      <c r="I509" s="26"/>
      <c r="J509" s="39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</row>
    <row r="510">
      <c r="A510" s="26"/>
      <c r="B510" s="38"/>
      <c r="C510" s="20"/>
      <c r="D510" s="18"/>
      <c r="E510" s="43"/>
      <c r="F510" s="18"/>
      <c r="G510" s="26"/>
      <c r="H510" s="26"/>
      <c r="I510" s="26"/>
      <c r="J510" s="39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</row>
    <row r="511">
      <c r="A511" s="26"/>
      <c r="B511" s="38"/>
      <c r="C511" s="20"/>
      <c r="D511" s="18"/>
      <c r="E511" s="43"/>
      <c r="F511" s="18"/>
      <c r="G511" s="26"/>
      <c r="H511" s="26"/>
      <c r="I511" s="26"/>
      <c r="J511" s="39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</row>
    <row r="512">
      <c r="A512" s="26"/>
      <c r="B512" s="38"/>
      <c r="C512" s="20"/>
      <c r="D512" s="18"/>
      <c r="E512" s="43"/>
      <c r="F512" s="18"/>
      <c r="G512" s="26"/>
      <c r="H512" s="26"/>
      <c r="I512" s="26"/>
      <c r="J512" s="39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</row>
    <row r="513">
      <c r="A513" s="26"/>
      <c r="B513" s="38"/>
      <c r="C513" s="20"/>
      <c r="D513" s="18"/>
      <c r="E513" s="43"/>
      <c r="F513" s="18"/>
      <c r="G513" s="26"/>
      <c r="H513" s="26"/>
      <c r="I513" s="26"/>
      <c r="J513" s="39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</row>
    <row r="514">
      <c r="A514" s="26"/>
      <c r="B514" s="38"/>
      <c r="C514" s="20"/>
      <c r="D514" s="18"/>
      <c r="E514" s="43"/>
      <c r="F514" s="18"/>
      <c r="G514" s="26"/>
      <c r="H514" s="26"/>
      <c r="I514" s="26"/>
      <c r="J514" s="39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</row>
    <row r="515">
      <c r="A515" s="26"/>
      <c r="B515" s="38"/>
      <c r="C515" s="20"/>
      <c r="D515" s="18"/>
      <c r="E515" s="43"/>
      <c r="F515" s="18"/>
      <c r="G515" s="26"/>
      <c r="H515" s="26"/>
      <c r="I515" s="26"/>
      <c r="J515" s="39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</row>
    <row r="516">
      <c r="A516" s="26"/>
      <c r="B516" s="38"/>
      <c r="C516" s="20"/>
      <c r="D516" s="18"/>
      <c r="E516" s="43"/>
      <c r="F516" s="18"/>
      <c r="G516" s="26"/>
      <c r="H516" s="26"/>
      <c r="I516" s="26"/>
      <c r="J516" s="39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</row>
    <row r="517">
      <c r="A517" s="26"/>
      <c r="B517" s="38"/>
      <c r="C517" s="20"/>
      <c r="D517" s="18"/>
      <c r="E517" s="43"/>
      <c r="F517" s="18"/>
      <c r="G517" s="26"/>
      <c r="H517" s="26"/>
      <c r="I517" s="26"/>
      <c r="J517" s="39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</row>
    <row r="518">
      <c r="A518" s="26"/>
      <c r="B518" s="38"/>
      <c r="C518" s="20"/>
      <c r="D518" s="18"/>
      <c r="E518" s="43"/>
      <c r="F518" s="18"/>
      <c r="G518" s="26"/>
      <c r="H518" s="26"/>
      <c r="I518" s="26"/>
      <c r="J518" s="39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</row>
    <row r="519">
      <c r="A519" s="26"/>
      <c r="B519" s="38"/>
      <c r="C519" s="20"/>
      <c r="D519" s="18"/>
      <c r="E519" s="43"/>
      <c r="F519" s="18"/>
      <c r="G519" s="26"/>
      <c r="H519" s="26"/>
      <c r="I519" s="26"/>
      <c r="J519" s="39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</row>
    <row r="520">
      <c r="A520" s="26"/>
      <c r="B520" s="38"/>
      <c r="C520" s="20"/>
      <c r="D520" s="18"/>
      <c r="E520" s="43"/>
      <c r="F520" s="18"/>
      <c r="G520" s="26"/>
      <c r="H520" s="26"/>
      <c r="I520" s="26"/>
      <c r="J520" s="39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</row>
    <row r="521">
      <c r="A521" s="26"/>
      <c r="B521" s="38"/>
      <c r="C521" s="20"/>
      <c r="D521" s="18"/>
      <c r="E521" s="43"/>
      <c r="F521" s="18"/>
      <c r="G521" s="26"/>
      <c r="H521" s="26"/>
      <c r="I521" s="26"/>
      <c r="J521" s="39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</row>
    <row r="522">
      <c r="A522" s="26"/>
      <c r="B522" s="38"/>
      <c r="C522" s="20"/>
      <c r="D522" s="18"/>
      <c r="E522" s="43"/>
      <c r="F522" s="18"/>
      <c r="G522" s="26"/>
      <c r="H522" s="26"/>
      <c r="I522" s="26"/>
      <c r="J522" s="39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</row>
    <row r="523">
      <c r="A523" s="26"/>
      <c r="B523" s="38"/>
      <c r="C523" s="20"/>
      <c r="D523" s="18"/>
      <c r="E523" s="43"/>
      <c r="F523" s="18"/>
      <c r="G523" s="26"/>
      <c r="H523" s="26"/>
      <c r="I523" s="26"/>
      <c r="J523" s="39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</row>
    <row r="524">
      <c r="A524" s="26"/>
      <c r="B524" s="38"/>
      <c r="C524" s="20"/>
      <c r="D524" s="18"/>
      <c r="E524" s="43"/>
      <c r="F524" s="18"/>
      <c r="G524" s="26"/>
      <c r="H524" s="26"/>
      <c r="I524" s="26"/>
      <c r="J524" s="39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</row>
    <row r="525">
      <c r="A525" s="26"/>
      <c r="B525" s="38"/>
      <c r="C525" s="20"/>
      <c r="D525" s="18"/>
      <c r="E525" s="43"/>
      <c r="F525" s="18"/>
      <c r="G525" s="26"/>
      <c r="H525" s="26"/>
      <c r="I525" s="26"/>
      <c r="J525" s="39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</row>
    <row r="526">
      <c r="A526" s="26"/>
      <c r="B526" s="38"/>
      <c r="C526" s="20"/>
      <c r="D526" s="18"/>
      <c r="E526" s="43"/>
      <c r="F526" s="18"/>
      <c r="G526" s="26"/>
      <c r="H526" s="26"/>
      <c r="I526" s="26"/>
      <c r="J526" s="39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</row>
    <row r="527">
      <c r="A527" s="26"/>
      <c r="B527" s="38"/>
      <c r="C527" s="20"/>
      <c r="D527" s="18"/>
      <c r="E527" s="43"/>
      <c r="F527" s="18"/>
      <c r="G527" s="26"/>
      <c r="H527" s="26"/>
      <c r="I527" s="26"/>
      <c r="J527" s="39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</row>
    <row r="528">
      <c r="A528" s="26"/>
      <c r="B528" s="38"/>
      <c r="C528" s="20"/>
      <c r="D528" s="18"/>
      <c r="E528" s="43"/>
      <c r="F528" s="18"/>
      <c r="G528" s="26"/>
      <c r="H528" s="26"/>
      <c r="I528" s="26"/>
      <c r="J528" s="39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</row>
    <row r="529">
      <c r="A529" s="26"/>
      <c r="B529" s="38"/>
      <c r="C529" s="20"/>
      <c r="D529" s="18"/>
      <c r="E529" s="43"/>
      <c r="F529" s="18"/>
      <c r="G529" s="26"/>
      <c r="H529" s="26"/>
      <c r="I529" s="26"/>
      <c r="J529" s="39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</row>
    <row r="530">
      <c r="A530" s="26"/>
      <c r="B530" s="38"/>
      <c r="C530" s="20"/>
      <c r="D530" s="18"/>
      <c r="E530" s="43"/>
      <c r="F530" s="18"/>
      <c r="G530" s="26"/>
      <c r="H530" s="26"/>
      <c r="I530" s="26"/>
      <c r="J530" s="39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</row>
    <row r="531">
      <c r="A531" s="26"/>
      <c r="B531" s="38"/>
      <c r="C531" s="20"/>
      <c r="D531" s="18"/>
      <c r="E531" s="43"/>
      <c r="F531" s="18"/>
      <c r="G531" s="26"/>
      <c r="H531" s="26"/>
      <c r="I531" s="26"/>
      <c r="J531" s="39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</row>
    <row r="532">
      <c r="A532" s="26"/>
      <c r="B532" s="38"/>
      <c r="C532" s="20"/>
      <c r="D532" s="18"/>
      <c r="E532" s="43"/>
      <c r="F532" s="18"/>
      <c r="G532" s="26"/>
      <c r="H532" s="26"/>
      <c r="I532" s="26"/>
      <c r="J532" s="39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</row>
    <row r="533">
      <c r="A533" s="26"/>
      <c r="B533" s="38"/>
      <c r="C533" s="20"/>
      <c r="D533" s="18"/>
      <c r="E533" s="43"/>
      <c r="F533" s="18"/>
      <c r="G533" s="26"/>
      <c r="H533" s="26"/>
      <c r="I533" s="26"/>
      <c r="J533" s="39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</row>
    <row r="534">
      <c r="A534" s="26"/>
      <c r="B534" s="38"/>
      <c r="C534" s="20"/>
      <c r="D534" s="18"/>
      <c r="E534" s="43"/>
      <c r="F534" s="18"/>
      <c r="G534" s="26"/>
      <c r="H534" s="26"/>
      <c r="I534" s="26"/>
      <c r="J534" s="39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</row>
    <row r="535">
      <c r="A535" s="26"/>
      <c r="B535" s="38"/>
      <c r="C535" s="20"/>
      <c r="D535" s="18"/>
      <c r="E535" s="43"/>
      <c r="F535" s="18"/>
      <c r="G535" s="26"/>
      <c r="H535" s="26"/>
      <c r="I535" s="26"/>
      <c r="J535" s="39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</row>
    <row r="536">
      <c r="A536" s="26"/>
      <c r="B536" s="38"/>
      <c r="C536" s="20"/>
      <c r="D536" s="18"/>
      <c r="E536" s="43"/>
      <c r="F536" s="18"/>
      <c r="G536" s="26"/>
      <c r="H536" s="26"/>
      <c r="I536" s="26"/>
      <c r="J536" s="39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</row>
    <row r="537">
      <c r="A537" s="26"/>
      <c r="B537" s="38"/>
      <c r="C537" s="20"/>
      <c r="D537" s="18"/>
      <c r="E537" s="43"/>
      <c r="F537" s="18"/>
      <c r="G537" s="26"/>
      <c r="H537" s="26"/>
      <c r="I537" s="26"/>
      <c r="J537" s="39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</row>
    <row r="538">
      <c r="A538" s="26"/>
      <c r="B538" s="38"/>
      <c r="C538" s="20"/>
      <c r="D538" s="18"/>
      <c r="E538" s="43"/>
      <c r="F538" s="18"/>
      <c r="G538" s="26"/>
      <c r="H538" s="26"/>
      <c r="I538" s="26"/>
      <c r="J538" s="39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</row>
    <row r="539">
      <c r="A539" s="26"/>
      <c r="B539" s="38"/>
      <c r="C539" s="20"/>
      <c r="D539" s="18"/>
      <c r="E539" s="43"/>
      <c r="F539" s="18"/>
      <c r="G539" s="26"/>
      <c r="H539" s="26"/>
      <c r="I539" s="26"/>
      <c r="J539" s="39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</row>
    <row r="540">
      <c r="A540" s="26"/>
      <c r="B540" s="38"/>
      <c r="C540" s="20"/>
      <c r="D540" s="18"/>
      <c r="E540" s="43"/>
      <c r="F540" s="18"/>
      <c r="G540" s="26"/>
      <c r="H540" s="26"/>
      <c r="I540" s="26"/>
      <c r="J540" s="39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</row>
    <row r="541">
      <c r="A541" s="26"/>
      <c r="B541" s="38"/>
      <c r="C541" s="20"/>
      <c r="D541" s="18"/>
      <c r="E541" s="43"/>
      <c r="F541" s="18"/>
      <c r="G541" s="26"/>
      <c r="H541" s="26"/>
      <c r="I541" s="26"/>
      <c r="J541" s="39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</row>
    <row r="542">
      <c r="A542" s="26"/>
      <c r="B542" s="38"/>
      <c r="C542" s="20"/>
      <c r="D542" s="18"/>
      <c r="E542" s="43"/>
      <c r="F542" s="18"/>
      <c r="G542" s="26"/>
      <c r="H542" s="26"/>
      <c r="I542" s="26"/>
      <c r="J542" s="39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</row>
    <row r="543">
      <c r="A543" s="26"/>
      <c r="B543" s="38"/>
      <c r="C543" s="20"/>
      <c r="D543" s="18"/>
      <c r="E543" s="43"/>
      <c r="F543" s="18"/>
      <c r="G543" s="26"/>
      <c r="H543" s="26"/>
      <c r="I543" s="26"/>
      <c r="J543" s="39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</row>
    <row r="544">
      <c r="A544" s="26"/>
      <c r="B544" s="38"/>
      <c r="C544" s="20"/>
      <c r="D544" s="18"/>
      <c r="E544" s="43"/>
      <c r="F544" s="18"/>
      <c r="G544" s="26"/>
      <c r="H544" s="26"/>
      <c r="I544" s="26"/>
      <c r="J544" s="39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</row>
    <row r="545">
      <c r="A545" s="26"/>
      <c r="B545" s="38"/>
      <c r="C545" s="20"/>
      <c r="D545" s="18"/>
      <c r="E545" s="43"/>
      <c r="F545" s="18"/>
      <c r="G545" s="26"/>
      <c r="H545" s="26"/>
      <c r="I545" s="26"/>
      <c r="J545" s="39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</row>
    <row r="546">
      <c r="A546" s="26"/>
      <c r="B546" s="38"/>
      <c r="C546" s="20"/>
      <c r="D546" s="18"/>
      <c r="E546" s="43"/>
      <c r="F546" s="18"/>
      <c r="G546" s="26"/>
      <c r="H546" s="26"/>
      <c r="I546" s="26"/>
      <c r="J546" s="39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</row>
    <row r="547">
      <c r="A547" s="26"/>
      <c r="B547" s="38"/>
      <c r="C547" s="20"/>
      <c r="D547" s="18"/>
      <c r="E547" s="43"/>
      <c r="F547" s="18"/>
      <c r="G547" s="26"/>
      <c r="H547" s="26"/>
      <c r="I547" s="26"/>
      <c r="J547" s="39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</row>
    <row r="548">
      <c r="A548" s="26"/>
      <c r="B548" s="38"/>
      <c r="C548" s="20"/>
      <c r="D548" s="18"/>
      <c r="E548" s="43"/>
      <c r="F548" s="18"/>
      <c r="G548" s="26"/>
      <c r="H548" s="26"/>
      <c r="I548" s="26"/>
      <c r="J548" s="39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</row>
    <row r="549">
      <c r="A549" s="26"/>
      <c r="B549" s="38"/>
      <c r="C549" s="20"/>
      <c r="D549" s="18"/>
      <c r="E549" s="43"/>
      <c r="F549" s="18"/>
      <c r="G549" s="26"/>
      <c r="H549" s="26"/>
      <c r="I549" s="26"/>
      <c r="J549" s="39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</row>
    <row r="550">
      <c r="A550" s="26"/>
      <c r="B550" s="38"/>
      <c r="C550" s="20"/>
      <c r="D550" s="18"/>
      <c r="E550" s="43"/>
      <c r="F550" s="18"/>
      <c r="G550" s="26"/>
      <c r="H550" s="26"/>
      <c r="I550" s="26"/>
      <c r="J550" s="39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</row>
    <row r="551">
      <c r="A551" s="26"/>
      <c r="B551" s="38"/>
      <c r="C551" s="20"/>
      <c r="D551" s="18"/>
      <c r="E551" s="43"/>
      <c r="F551" s="18"/>
      <c r="G551" s="26"/>
      <c r="H551" s="26"/>
      <c r="I551" s="26"/>
      <c r="J551" s="39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</row>
    <row r="552">
      <c r="A552" s="26"/>
      <c r="B552" s="38"/>
      <c r="C552" s="20"/>
      <c r="D552" s="18"/>
      <c r="E552" s="43"/>
      <c r="F552" s="18"/>
      <c r="G552" s="26"/>
      <c r="H552" s="26"/>
      <c r="I552" s="26"/>
      <c r="J552" s="39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</row>
    <row r="553">
      <c r="A553" s="26"/>
      <c r="B553" s="38"/>
      <c r="C553" s="20"/>
      <c r="D553" s="18"/>
      <c r="E553" s="43"/>
      <c r="F553" s="18"/>
      <c r="G553" s="26"/>
      <c r="H553" s="26"/>
      <c r="I553" s="26"/>
      <c r="J553" s="39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</row>
    <row r="554">
      <c r="A554" s="26"/>
      <c r="B554" s="38"/>
      <c r="C554" s="20"/>
      <c r="D554" s="18"/>
      <c r="E554" s="43"/>
      <c r="F554" s="18"/>
      <c r="G554" s="26"/>
      <c r="H554" s="26"/>
      <c r="I554" s="26"/>
      <c r="J554" s="39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</row>
    <row r="555">
      <c r="A555" s="26"/>
      <c r="B555" s="38"/>
      <c r="C555" s="20"/>
      <c r="D555" s="18"/>
      <c r="E555" s="43"/>
      <c r="F555" s="18"/>
      <c r="G555" s="26"/>
      <c r="H555" s="26"/>
      <c r="I555" s="26"/>
      <c r="J555" s="39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</row>
    <row r="556">
      <c r="A556" s="26"/>
      <c r="B556" s="38"/>
      <c r="C556" s="20"/>
      <c r="D556" s="18"/>
      <c r="E556" s="43"/>
      <c r="F556" s="18"/>
      <c r="G556" s="26"/>
      <c r="H556" s="26"/>
      <c r="I556" s="26"/>
      <c r="J556" s="39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</row>
    <row r="557">
      <c r="A557" s="26"/>
      <c r="B557" s="38"/>
      <c r="C557" s="20"/>
      <c r="D557" s="18"/>
      <c r="E557" s="43"/>
      <c r="F557" s="18"/>
      <c r="G557" s="26"/>
      <c r="H557" s="26"/>
      <c r="I557" s="26"/>
      <c r="J557" s="39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</row>
    <row r="558">
      <c r="A558" s="26"/>
      <c r="B558" s="38"/>
      <c r="C558" s="20"/>
      <c r="D558" s="18"/>
      <c r="E558" s="43"/>
      <c r="F558" s="18"/>
      <c r="G558" s="26"/>
      <c r="H558" s="26"/>
      <c r="I558" s="26"/>
      <c r="J558" s="39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</row>
    <row r="559">
      <c r="A559" s="26"/>
      <c r="B559" s="38"/>
      <c r="C559" s="20"/>
      <c r="D559" s="18"/>
      <c r="E559" s="43"/>
      <c r="F559" s="18"/>
      <c r="G559" s="26"/>
      <c r="H559" s="26"/>
      <c r="I559" s="26"/>
      <c r="J559" s="39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</row>
    <row r="560">
      <c r="A560" s="26"/>
      <c r="B560" s="38"/>
      <c r="C560" s="20"/>
      <c r="D560" s="18"/>
      <c r="E560" s="43"/>
      <c r="F560" s="18"/>
      <c r="G560" s="26"/>
      <c r="H560" s="26"/>
      <c r="I560" s="26"/>
      <c r="J560" s="39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</row>
    <row r="561">
      <c r="A561" s="26"/>
      <c r="B561" s="38"/>
      <c r="C561" s="20"/>
      <c r="D561" s="18"/>
      <c r="E561" s="43"/>
      <c r="F561" s="18"/>
      <c r="G561" s="26"/>
      <c r="H561" s="26"/>
      <c r="I561" s="26"/>
      <c r="J561" s="39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</row>
    <row r="562">
      <c r="A562" s="26"/>
      <c r="B562" s="38"/>
      <c r="C562" s="20"/>
      <c r="D562" s="18"/>
      <c r="E562" s="43"/>
      <c r="F562" s="18"/>
      <c r="G562" s="26"/>
      <c r="H562" s="26"/>
      <c r="I562" s="26"/>
      <c r="J562" s="39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</row>
    <row r="563">
      <c r="A563" s="26"/>
      <c r="B563" s="38"/>
      <c r="C563" s="20"/>
      <c r="D563" s="18"/>
      <c r="E563" s="43"/>
      <c r="F563" s="18"/>
      <c r="G563" s="26"/>
      <c r="H563" s="26"/>
      <c r="I563" s="26"/>
      <c r="J563" s="39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</row>
    <row r="564">
      <c r="A564" s="26"/>
      <c r="B564" s="38"/>
      <c r="C564" s="20"/>
      <c r="D564" s="18"/>
      <c r="E564" s="43"/>
      <c r="F564" s="18"/>
      <c r="G564" s="26"/>
      <c r="H564" s="26"/>
      <c r="I564" s="26"/>
      <c r="J564" s="39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</row>
    <row r="565">
      <c r="A565" s="26"/>
      <c r="B565" s="38"/>
      <c r="C565" s="20"/>
      <c r="D565" s="18"/>
      <c r="E565" s="43"/>
      <c r="F565" s="18"/>
      <c r="G565" s="26"/>
      <c r="H565" s="26"/>
      <c r="I565" s="26"/>
      <c r="J565" s="39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</row>
    <row r="566">
      <c r="A566" s="26"/>
      <c r="B566" s="38"/>
      <c r="C566" s="20"/>
      <c r="D566" s="18"/>
      <c r="E566" s="43"/>
      <c r="F566" s="18"/>
      <c r="G566" s="26"/>
      <c r="H566" s="26"/>
      <c r="I566" s="26"/>
      <c r="J566" s="39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</row>
    <row r="567">
      <c r="A567" s="26"/>
      <c r="B567" s="38"/>
      <c r="C567" s="20"/>
      <c r="D567" s="18"/>
      <c r="E567" s="43"/>
      <c r="F567" s="18"/>
      <c r="G567" s="26"/>
      <c r="H567" s="26"/>
      <c r="I567" s="26"/>
      <c r="J567" s="39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</row>
    <row r="568">
      <c r="A568" s="26"/>
      <c r="B568" s="38"/>
      <c r="C568" s="20"/>
      <c r="D568" s="18"/>
      <c r="E568" s="43"/>
      <c r="F568" s="18"/>
      <c r="G568" s="26"/>
      <c r="H568" s="26"/>
      <c r="I568" s="26"/>
      <c r="J568" s="39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</row>
    <row r="569">
      <c r="A569" s="26"/>
      <c r="B569" s="38"/>
      <c r="C569" s="20"/>
      <c r="D569" s="18"/>
      <c r="E569" s="43"/>
      <c r="F569" s="18"/>
      <c r="G569" s="26"/>
      <c r="H569" s="26"/>
      <c r="I569" s="26"/>
      <c r="J569" s="39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</row>
    <row r="570">
      <c r="A570" s="26"/>
      <c r="B570" s="38"/>
      <c r="C570" s="20"/>
      <c r="D570" s="18"/>
      <c r="E570" s="43"/>
      <c r="F570" s="18"/>
      <c r="G570" s="26"/>
      <c r="H570" s="26"/>
      <c r="I570" s="26"/>
      <c r="J570" s="39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</row>
    <row r="571">
      <c r="A571" s="26"/>
      <c r="B571" s="38"/>
      <c r="C571" s="20"/>
      <c r="D571" s="18"/>
      <c r="E571" s="43"/>
      <c r="F571" s="18"/>
      <c r="G571" s="26"/>
      <c r="H571" s="26"/>
      <c r="I571" s="26"/>
      <c r="J571" s="39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</row>
    <row r="572">
      <c r="A572" s="26"/>
      <c r="B572" s="38"/>
      <c r="C572" s="20"/>
      <c r="D572" s="18"/>
      <c r="E572" s="43"/>
      <c r="F572" s="18"/>
      <c r="G572" s="26"/>
      <c r="H572" s="26"/>
      <c r="I572" s="26"/>
      <c r="J572" s="39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</row>
    <row r="573">
      <c r="A573" s="26"/>
      <c r="B573" s="38"/>
      <c r="C573" s="20"/>
      <c r="D573" s="18"/>
      <c r="E573" s="43"/>
      <c r="F573" s="18"/>
      <c r="G573" s="26"/>
      <c r="H573" s="26"/>
      <c r="I573" s="26"/>
      <c r="J573" s="39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</row>
    <row r="574">
      <c r="A574" s="26"/>
      <c r="B574" s="38"/>
      <c r="C574" s="20"/>
      <c r="D574" s="18"/>
      <c r="E574" s="43"/>
      <c r="F574" s="18"/>
      <c r="G574" s="26"/>
      <c r="H574" s="26"/>
      <c r="I574" s="26"/>
      <c r="J574" s="39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</row>
    <row r="575">
      <c r="A575" s="26"/>
      <c r="B575" s="38"/>
      <c r="C575" s="20"/>
      <c r="D575" s="18"/>
      <c r="E575" s="43"/>
      <c r="F575" s="18"/>
      <c r="G575" s="26"/>
      <c r="H575" s="26"/>
      <c r="I575" s="26"/>
      <c r="J575" s="39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</row>
    <row r="576">
      <c r="A576" s="26"/>
      <c r="B576" s="38"/>
      <c r="C576" s="20"/>
      <c r="D576" s="18"/>
      <c r="E576" s="43"/>
      <c r="F576" s="18"/>
      <c r="G576" s="26"/>
      <c r="H576" s="26"/>
      <c r="I576" s="26"/>
      <c r="J576" s="39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</row>
    <row r="577">
      <c r="A577" s="26"/>
      <c r="B577" s="38"/>
      <c r="C577" s="20"/>
      <c r="D577" s="18"/>
      <c r="E577" s="43"/>
      <c r="F577" s="18"/>
      <c r="G577" s="26"/>
      <c r="H577" s="26"/>
      <c r="I577" s="26"/>
      <c r="J577" s="39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</row>
    <row r="578">
      <c r="A578" s="26"/>
      <c r="B578" s="38"/>
      <c r="C578" s="20"/>
      <c r="D578" s="18"/>
      <c r="E578" s="43"/>
      <c r="F578" s="18"/>
      <c r="G578" s="26"/>
      <c r="H578" s="26"/>
      <c r="I578" s="26"/>
      <c r="J578" s="39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</row>
    <row r="579">
      <c r="A579" s="26"/>
      <c r="B579" s="38"/>
      <c r="C579" s="20"/>
      <c r="D579" s="18"/>
      <c r="E579" s="43"/>
      <c r="F579" s="18"/>
      <c r="G579" s="26"/>
      <c r="H579" s="26"/>
      <c r="I579" s="26"/>
      <c r="J579" s="39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</row>
    <row r="580">
      <c r="A580" s="26"/>
      <c r="B580" s="38"/>
      <c r="C580" s="20"/>
      <c r="D580" s="18"/>
      <c r="E580" s="43"/>
      <c r="F580" s="18"/>
      <c r="G580" s="26"/>
      <c r="H580" s="26"/>
      <c r="I580" s="26"/>
      <c r="J580" s="39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</row>
    <row r="581">
      <c r="A581" s="26"/>
      <c r="B581" s="38"/>
      <c r="C581" s="20"/>
      <c r="D581" s="18"/>
      <c r="E581" s="43"/>
      <c r="F581" s="18"/>
      <c r="G581" s="26"/>
      <c r="H581" s="26"/>
      <c r="I581" s="26"/>
      <c r="J581" s="39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</row>
    <row r="582">
      <c r="A582" s="26"/>
      <c r="B582" s="38"/>
      <c r="C582" s="20"/>
      <c r="D582" s="18"/>
      <c r="E582" s="43"/>
      <c r="F582" s="18"/>
      <c r="G582" s="26"/>
      <c r="H582" s="26"/>
      <c r="I582" s="26"/>
      <c r="J582" s="39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</row>
    <row r="583">
      <c r="A583" s="26"/>
      <c r="B583" s="38"/>
      <c r="C583" s="20"/>
      <c r="D583" s="18"/>
      <c r="E583" s="43"/>
      <c r="F583" s="18"/>
      <c r="G583" s="26"/>
      <c r="H583" s="26"/>
      <c r="I583" s="26"/>
      <c r="J583" s="39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</row>
    <row r="584">
      <c r="A584" s="26"/>
      <c r="B584" s="38"/>
      <c r="C584" s="20"/>
      <c r="D584" s="18"/>
      <c r="E584" s="43"/>
      <c r="F584" s="18"/>
      <c r="G584" s="26"/>
      <c r="H584" s="26"/>
      <c r="I584" s="26"/>
      <c r="J584" s="39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</row>
    <row r="585">
      <c r="A585" s="26"/>
      <c r="B585" s="38"/>
      <c r="C585" s="20"/>
      <c r="D585" s="18"/>
      <c r="E585" s="43"/>
      <c r="F585" s="18"/>
      <c r="G585" s="26"/>
      <c r="H585" s="26"/>
      <c r="I585" s="26"/>
      <c r="J585" s="39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</row>
    <row r="586">
      <c r="A586" s="26"/>
      <c r="B586" s="38"/>
      <c r="C586" s="20"/>
      <c r="D586" s="18"/>
      <c r="E586" s="43"/>
      <c r="F586" s="18"/>
      <c r="G586" s="26"/>
      <c r="H586" s="26"/>
      <c r="I586" s="26"/>
      <c r="J586" s="39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</row>
    <row r="587">
      <c r="A587" s="26"/>
      <c r="B587" s="38"/>
      <c r="C587" s="20"/>
      <c r="D587" s="18"/>
      <c r="E587" s="43"/>
      <c r="F587" s="18"/>
      <c r="G587" s="26"/>
      <c r="H587" s="26"/>
      <c r="I587" s="26"/>
      <c r="J587" s="39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</row>
    <row r="588">
      <c r="A588" s="26"/>
      <c r="B588" s="38"/>
      <c r="C588" s="20"/>
      <c r="D588" s="18"/>
      <c r="E588" s="43"/>
      <c r="F588" s="18"/>
      <c r="G588" s="26"/>
      <c r="H588" s="26"/>
      <c r="I588" s="26"/>
      <c r="J588" s="39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</row>
    <row r="589">
      <c r="A589" s="26"/>
      <c r="B589" s="38"/>
      <c r="C589" s="20"/>
      <c r="D589" s="18"/>
      <c r="E589" s="43"/>
      <c r="F589" s="18"/>
      <c r="G589" s="26"/>
      <c r="H589" s="26"/>
      <c r="I589" s="26"/>
      <c r="J589" s="39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</row>
    <row r="590">
      <c r="A590" s="26"/>
      <c r="B590" s="38"/>
      <c r="C590" s="20"/>
      <c r="D590" s="18"/>
      <c r="E590" s="43"/>
      <c r="F590" s="18"/>
      <c r="G590" s="26"/>
      <c r="H590" s="26"/>
      <c r="I590" s="26"/>
      <c r="J590" s="39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</row>
    <row r="591">
      <c r="A591" s="26"/>
      <c r="B591" s="38"/>
      <c r="C591" s="20"/>
      <c r="D591" s="18"/>
      <c r="E591" s="43"/>
      <c r="F591" s="18"/>
      <c r="G591" s="26"/>
      <c r="H591" s="26"/>
      <c r="I591" s="26"/>
      <c r="J591" s="39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</row>
    <row r="592">
      <c r="A592" s="26"/>
      <c r="B592" s="38"/>
      <c r="C592" s="20"/>
      <c r="D592" s="18"/>
      <c r="E592" s="43"/>
      <c r="F592" s="18"/>
      <c r="G592" s="26"/>
      <c r="H592" s="26"/>
      <c r="I592" s="26"/>
      <c r="J592" s="39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</row>
    <row r="593">
      <c r="A593" s="26"/>
      <c r="B593" s="38"/>
      <c r="C593" s="20"/>
      <c r="D593" s="18"/>
      <c r="E593" s="43"/>
      <c r="F593" s="18"/>
      <c r="G593" s="26"/>
      <c r="H593" s="26"/>
      <c r="I593" s="26"/>
      <c r="J593" s="39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</row>
    <row r="594">
      <c r="A594" s="26"/>
      <c r="B594" s="38"/>
      <c r="C594" s="20"/>
      <c r="D594" s="18"/>
      <c r="E594" s="43"/>
      <c r="F594" s="18"/>
      <c r="G594" s="26"/>
      <c r="H594" s="26"/>
      <c r="I594" s="26"/>
      <c r="J594" s="39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</row>
    <row r="595">
      <c r="A595" s="26"/>
      <c r="B595" s="38"/>
      <c r="C595" s="20"/>
      <c r="D595" s="18"/>
      <c r="E595" s="43"/>
      <c r="F595" s="18"/>
      <c r="G595" s="26"/>
      <c r="H595" s="26"/>
      <c r="I595" s="26"/>
      <c r="J595" s="39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</row>
    <row r="596">
      <c r="A596" s="26"/>
      <c r="B596" s="38"/>
      <c r="C596" s="20"/>
      <c r="D596" s="18"/>
      <c r="E596" s="43"/>
      <c r="F596" s="18"/>
      <c r="G596" s="26"/>
      <c r="H596" s="26"/>
      <c r="I596" s="26"/>
      <c r="J596" s="39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</row>
    <row r="597">
      <c r="A597" s="26"/>
      <c r="B597" s="38"/>
      <c r="C597" s="20"/>
      <c r="D597" s="18"/>
      <c r="E597" s="43"/>
      <c r="F597" s="18"/>
      <c r="G597" s="26"/>
      <c r="H597" s="26"/>
      <c r="I597" s="26"/>
      <c r="J597" s="39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</row>
    <row r="598">
      <c r="A598" s="26"/>
      <c r="B598" s="38"/>
      <c r="C598" s="20"/>
      <c r="D598" s="18"/>
      <c r="E598" s="43"/>
      <c r="F598" s="18"/>
      <c r="G598" s="26"/>
      <c r="H598" s="26"/>
      <c r="I598" s="26"/>
      <c r="J598" s="39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</row>
    <row r="599">
      <c r="A599" s="26"/>
      <c r="B599" s="38"/>
      <c r="C599" s="20"/>
      <c r="D599" s="18"/>
      <c r="E599" s="43"/>
      <c r="F599" s="18"/>
      <c r="G599" s="26"/>
      <c r="H599" s="26"/>
      <c r="I599" s="26"/>
      <c r="J599" s="39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</row>
    <row r="600">
      <c r="A600" s="26"/>
      <c r="B600" s="38"/>
      <c r="C600" s="20"/>
      <c r="D600" s="18"/>
      <c r="E600" s="43"/>
      <c r="F600" s="18"/>
      <c r="G600" s="26"/>
      <c r="H600" s="26"/>
      <c r="I600" s="26"/>
      <c r="J600" s="39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</row>
    <row r="601">
      <c r="A601" s="26"/>
      <c r="B601" s="38"/>
      <c r="C601" s="20"/>
      <c r="D601" s="18"/>
      <c r="E601" s="43"/>
      <c r="F601" s="18"/>
      <c r="G601" s="26"/>
      <c r="H601" s="26"/>
      <c r="I601" s="26"/>
      <c r="J601" s="39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</row>
    <row r="602">
      <c r="A602" s="26"/>
      <c r="B602" s="38"/>
      <c r="C602" s="20"/>
      <c r="D602" s="18"/>
      <c r="E602" s="43"/>
      <c r="F602" s="18"/>
      <c r="G602" s="26"/>
      <c r="H602" s="26"/>
      <c r="I602" s="26"/>
      <c r="J602" s="39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</row>
    <row r="603">
      <c r="A603" s="26"/>
      <c r="B603" s="38"/>
      <c r="C603" s="20"/>
      <c r="D603" s="18"/>
      <c r="E603" s="43"/>
      <c r="F603" s="18"/>
      <c r="G603" s="26"/>
      <c r="H603" s="26"/>
      <c r="I603" s="26"/>
      <c r="J603" s="39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</row>
    <row r="604">
      <c r="A604" s="26"/>
      <c r="B604" s="38"/>
      <c r="C604" s="20"/>
      <c r="D604" s="18"/>
      <c r="E604" s="43"/>
      <c r="F604" s="18"/>
      <c r="G604" s="26"/>
      <c r="H604" s="26"/>
      <c r="I604" s="26"/>
      <c r="J604" s="39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</row>
    <row r="605">
      <c r="A605" s="26"/>
      <c r="B605" s="38"/>
      <c r="C605" s="20"/>
      <c r="D605" s="18"/>
      <c r="E605" s="43"/>
      <c r="F605" s="18"/>
      <c r="G605" s="26"/>
      <c r="H605" s="26"/>
      <c r="I605" s="26"/>
      <c r="J605" s="39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</row>
    <row r="606">
      <c r="A606" s="26"/>
      <c r="B606" s="38"/>
      <c r="C606" s="20"/>
      <c r="D606" s="18"/>
      <c r="E606" s="43"/>
      <c r="F606" s="18"/>
      <c r="G606" s="26"/>
      <c r="H606" s="26"/>
      <c r="I606" s="26"/>
      <c r="J606" s="39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</row>
    <row r="607">
      <c r="A607" s="26"/>
      <c r="B607" s="38"/>
      <c r="C607" s="20"/>
      <c r="D607" s="18"/>
      <c r="E607" s="43"/>
      <c r="F607" s="18"/>
      <c r="G607" s="26"/>
      <c r="H607" s="26"/>
      <c r="I607" s="26"/>
      <c r="J607" s="39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</row>
    <row r="608">
      <c r="A608" s="26"/>
      <c r="B608" s="38"/>
      <c r="C608" s="20"/>
      <c r="D608" s="18"/>
      <c r="E608" s="43"/>
      <c r="F608" s="18"/>
      <c r="G608" s="26"/>
      <c r="H608" s="26"/>
      <c r="I608" s="26"/>
      <c r="J608" s="39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</row>
    <row r="609">
      <c r="A609" s="26"/>
      <c r="B609" s="38"/>
      <c r="C609" s="20"/>
      <c r="D609" s="18"/>
      <c r="E609" s="43"/>
      <c r="F609" s="18"/>
      <c r="G609" s="26"/>
      <c r="H609" s="26"/>
      <c r="I609" s="26"/>
      <c r="J609" s="39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</row>
    <row r="610">
      <c r="A610" s="26"/>
      <c r="B610" s="38"/>
      <c r="C610" s="20"/>
      <c r="D610" s="18"/>
      <c r="E610" s="43"/>
      <c r="F610" s="18"/>
      <c r="G610" s="26"/>
      <c r="H610" s="26"/>
      <c r="I610" s="26"/>
      <c r="J610" s="39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</row>
    <row r="611">
      <c r="A611" s="26"/>
      <c r="B611" s="38"/>
      <c r="C611" s="20"/>
      <c r="D611" s="18"/>
      <c r="E611" s="43"/>
      <c r="F611" s="18"/>
      <c r="G611" s="26"/>
      <c r="H611" s="26"/>
      <c r="I611" s="26"/>
      <c r="J611" s="39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</row>
    <row r="612">
      <c r="A612" s="26"/>
      <c r="B612" s="38"/>
      <c r="C612" s="20"/>
      <c r="D612" s="18"/>
      <c r="E612" s="43"/>
      <c r="F612" s="18"/>
      <c r="G612" s="26"/>
      <c r="H612" s="26"/>
      <c r="I612" s="26"/>
      <c r="J612" s="39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</row>
    <row r="613">
      <c r="A613" s="26"/>
      <c r="B613" s="38"/>
      <c r="C613" s="20"/>
      <c r="D613" s="18"/>
      <c r="E613" s="43"/>
      <c r="F613" s="18"/>
      <c r="G613" s="26"/>
      <c r="H613" s="26"/>
      <c r="I613" s="26"/>
      <c r="J613" s="39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</row>
    <row r="614">
      <c r="A614" s="26"/>
      <c r="B614" s="38"/>
      <c r="C614" s="20"/>
      <c r="D614" s="18"/>
      <c r="E614" s="43"/>
      <c r="F614" s="18"/>
      <c r="G614" s="26"/>
      <c r="H614" s="26"/>
      <c r="I614" s="26"/>
      <c r="J614" s="39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</row>
    <row r="615">
      <c r="A615" s="26"/>
      <c r="B615" s="38"/>
      <c r="C615" s="20"/>
      <c r="D615" s="18"/>
      <c r="E615" s="43"/>
      <c r="F615" s="18"/>
      <c r="G615" s="26"/>
      <c r="H615" s="26"/>
      <c r="I615" s="26"/>
      <c r="J615" s="39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</row>
    <row r="616">
      <c r="A616" s="26"/>
      <c r="B616" s="38"/>
      <c r="C616" s="20"/>
      <c r="D616" s="18"/>
      <c r="E616" s="43"/>
      <c r="F616" s="18"/>
      <c r="G616" s="26"/>
      <c r="H616" s="26"/>
      <c r="I616" s="26"/>
      <c r="J616" s="39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</row>
    <row r="617">
      <c r="A617" s="26"/>
      <c r="B617" s="38"/>
      <c r="C617" s="20"/>
      <c r="D617" s="18"/>
      <c r="E617" s="43"/>
      <c r="F617" s="18"/>
      <c r="G617" s="26"/>
      <c r="H617" s="26"/>
      <c r="I617" s="26"/>
      <c r="J617" s="39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</row>
    <row r="618">
      <c r="A618" s="26"/>
      <c r="B618" s="38"/>
      <c r="C618" s="20"/>
      <c r="D618" s="18"/>
      <c r="E618" s="43"/>
      <c r="F618" s="18"/>
      <c r="G618" s="26"/>
      <c r="H618" s="26"/>
      <c r="I618" s="26"/>
      <c r="J618" s="39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</row>
    <row r="619">
      <c r="A619" s="26"/>
      <c r="B619" s="38"/>
      <c r="C619" s="20"/>
      <c r="D619" s="18"/>
      <c r="E619" s="43"/>
      <c r="F619" s="18"/>
      <c r="G619" s="26"/>
      <c r="H619" s="26"/>
      <c r="I619" s="26"/>
      <c r="J619" s="39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</row>
    <row r="620">
      <c r="A620" s="26"/>
      <c r="B620" s="38"/>
      <c r="C620" s="20"/>
      <c r="D620" s="18"/>
      <c r="E620" s="43"/>
      <c r="F620" s="18"/>
      <c r="G620" s="26"/>
      <c r="H620" s="26"/>
      <c r="I620" s="26"/>
      <c r="J620" s="39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</row>
    <row r="621">
      <c r="A621" s="26"/>
      <c r="B621" s="38"/>
      <c r="C621" s="20"/>
      <c r="D621" s="18"/>
      <c r="E621" s="43"/>
      <c r="F621" s="18"/>
      <c r="G621" s="26"/>
      <c r="H621" s="26"/>
      <c r="I621" s="26"/>
      <c r="J621" s="39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</row>
    <row r="622">
      <c r="A622" s="26"/>
      <c r="B622" s="38"/>
      <c r="C622" s="20"/>
      <c r="D622" s="18"/>
      <c r="E622" s="43"/>
      <c r="F622" s="18"/>
      <c r="G622" s="26"/>
      <c r="H622" s="26"/>
      <c r="I622" s="26"/>
      <c r="J622" s="39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</row>
    <row r="623">
      <c r="A623" s="26"/>
      <c r="B623" s="38"/>
      <c r="C623" s="20"/>
      <c r="D623" s="18"/>
      <c r="E623" s="43"/>
      <c r="F623" s="18"/>
      <c r="G623" s="26"/>
      <c r="H623" s="26"/>
      <c r="I623" s="26"/>
      <c r="J623" s="39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</row>
    <row r="624">
      <c r="A624" s="26"/>
      <c r="B624" s="38"/>
      <c r="C624" s="20"/>
      <c r="D624" s="18"/>
      <c r="E624" s="43"/>
      <c r="F624" s="18"/>
      <c r="G624" s="26"/>
      <c r="H624" s="26"/>
      <c r="I624" s="26"/>
      <c r="J624" s="39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</row>
    <row r="625">
      <c r="A625" s="26"/>
      <c r="B625" s="38"/>
      <c r="C625" s="20"/>
      <c r="D625" s="18"/>
      <c r="E625" s="43"/>
      <c r="F625" s="18"/>
      <c r="G625" s="26"/>
      <c r="H625" s="26"/>
      <c r="I625" s="26"/>
      <c r="J625" s="39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</row>
    <row r="626">
      <c r="A626" s="26"/>
      <c r="B626" s="38"/>
      <c r="C626" s="20"/>
      <c r="D626" s="18"/>
      <c r="E626" s="43"/>
      <c r="F626" s="18"/>
      <c r="G626" s="26"/>
      <c r="H626" s="26"/>
      <c r="I626" s="26"/>
      <c r="J626" s="39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</row>
    <row r="627">
      <c r="A627" s="26"/>
      <c r="B627" s="38"/>
      <c r="C627" s="20"/>
      <c r="D627" s="18"/>
      <c r="E627" s="43"/>
      <c r="F627" s="18"/>
      <c r="G627" s="26"/>
      <c r="H627" s="26"/>
      <c r="I627" s="26"/>
      <c r="J627" s="39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</row>
    <row r="628">
      <c r="A628" s="26"/>
      <c r="B628" s="38"/>
      <c r="C628" s="20"/>
      <c r="D628" s="18"/>
      <c r="E628" s="43"/>
      <c r="F628" s="18"/>
      <c r="G628" s="26"/>
      <c r="H628" s="26"/>
      <c r="I628" s="26"/>
      <c r="J628" s="39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</row>
    <row r="629">
      <c r="A629" s="26"/>
      <c r="B629" s="38"/>
      <c r="C629" s="20"/>
      <c r="D629" s="18"/>
      <c r="E629" s="43"/>
      <c r="F629" s="18"/>
      <c r="G629" s="26"/>
      <c r="H629" s="26"/>
      <c r="I629" s="26"/>
      <c r="J629" s="39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</row>
    <row r="630">
      <c r="A630" s="26"/>
      <c r="B630" s="38"/>
      <c r="C630" s="20"/>
      <c r="D630" s="18"/>
      <c r="E630" s="43"/>
      <c r="F630" s="18"/>
      <c r="G630" s="26"/>
      <c r="H630" s="26"/>
      <c r="I630" s="26"/>
      <c r="J630" s="39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</row>
    <row r="631">
      <c r="A631" s="26"/>
      <c r="B631" s="38"/>
      <c r="C631" s="20"/>
      <c r="D631" s="18"/>
      <c r="E631" s="43"/>
      <c r="F631" s="18"/>
      <c r="G631" s="26"/>
      <c r="H631" s="26"/>
      <c r="I631" s="26"/>
      <c r="J631" s="39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</row>
    <row r="632">
      <c r="A632" s="26"/>
      <c r="B632" s="38"/>
      <c r="C632" s="20"/>
      <c r="D632" s="18"/>
      <c r="E632" s="43"/>
      <c r="F632" s="18"/>
      <c r="G632" s="26"/>
      <c r="H632" s="26"/>
      <c r="I632" s="26"/>
      <c r="J632" s="39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</row>
    <row r="633">
      <c r="A633" s="26"/>
      <c r="B633" s="38"/>
      <c r="C633" s="20"/>
      <c r="D633" s="18"/>
      <c r="E633" s="43"/>
      <c r="F633" s="18"/>
      <c r="G633" s="26"/>
      <c r="H633" s="26"/>
      <c r="I633" s="26"/>
      <c r="J633" s="39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</row>
    <row r="634">
      <c r="A634" s="26"/>
      <c r="B634" s="38"/>
      <c r="C634" s="20"/>
      <c r="D634" s="18"/>
      <c r="E634" s="43"/>
      <c r="F634" s="18"/>
      <c r="G634" s="26"/>
      <c r="H634" s="26"/>
      <c r="I634" s="26"/>
      <c r="J634" s="39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</row>
    <row r="635">
      <c r="A635" s="26"/>
      <c r="B635" s="38"/>
      <c r="C635" s="20"/>
      <c r="D635" s="18"/>
      <c r="E635" s="43"/>
      <c r="F635" s="18"/>
      <c r="G635" s="26"/>
      <c r="H635" s="26"/>
      <c r="I635" s="26"/>
      <c r="J635" s="39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</row>
    <row r="636">
      <c r="A636" s="26"/>
      <c r="B636" s="38"/>
      <c r="C636" s="20"/>
      <c r="D636" s="18"/>
      <c r="E636" s="43"/>
      <c r="F636" s="18"/>
      <c r="G636" s="26"/>
      <c r="H636" s="26"/>
      <c r="I636" s="26"/>
      <c r="J636" s="39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</row>
    <row r="637">
      <c r="A637" s="26"/>
      <c r="B637" s="38"/>
      <c r="C637" s="20"/>
      <c r="D637" s="18"/>
      <c r="E637" s="43"/>
      <c r="F637" s="18"/>
      <c r="G637" s="26"/>
      <c r="H637" s="26"/>
      <c r="I637" s="26"/>
      <c r="J637" s="39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</row>
    <row r="638">
      <c r="A638" s="26"/>
      <c r="B638" s="38"/>
      <c r="C638" s="20"/>
      <c r="D638" s="18"/>
      <c r="E638" s="43"/>
      <c r="F638" s="18"/>
      <c r="G638" s="26"/>
      <c r="H638" s="26"/>
      <c r="I638" s="26"/>
      <c r="J638" s="39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</row>
    <row r="639">
      <c r="A639" s="26"/>
      <c r="B639" s="38"/>
      <c r="C639" s="20"/>
      <c r="D639" s="18"/>
      <c r="E639" s="43"/>
      <c r="F639" s="18"/>
      <c r="G639" s="26"/>
      <c r="H639" s="26"/>
      <c r="I639" s="26"/>
      <c r="J639" s="39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</row>
    <row r="640">
      <c r="A640" s="26"/>
      <c r="B640" s="38"/>
      <c r="C640" s="20"/>
      <c r="D640" s="18"/>
      <c r="E640" s="43"/>
      <c r="F640" s="18"/>
      <c r="G640" s="26"/>
      <c r="H640" s="26"/>
      <c r="I640" s="26"/>
      <c r="J640" s="39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</row>
    <row r="641">
      <c r="A641" s="26"/>
      <c r="B641" s="38"/>
      <c r="C641" s="20"/>
      <c r="D641" s="18"/>
      <c r="E641" s="43"/>
      <c r="F641" s="18"/>
      <c r="G641" s="26"/>
      <c r="H641" s="26"/>
      <c r="I641" s="26"/>
      <c r="J641" s="39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</row>
    <row r="642">
      <c r="A642" s="26"/>
      <c r="B642" s="38"/>
      <c r="C642" s="20"/>
      <c r="D642" s="18"/>
      <c r="E642" s="43"/>
      <c r="F642" s="18"/>
      <c r="G642" s="26"/>
      <c r="H642" s="26"/>
      <c r="I642" s="26"/>
      <c r="J642" s="39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</row>
    <row r="643">
      <c r="A643" s="26"/>
      <c r="B643" s="38"/>
      <c r="C643" s="20"/>
      <c r="D643" s="18"/>
      <c r="E643" s="43"/>
      <c r="F643" s="18"/>
      <c r="G643" s="26"/>
      <c r="H643" s="26"/>
      <c r="I643" s="26"/>
      <c r="J643" s="39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</row>
    <row r="644">
      <c r="A644" s="26"/>
      <c r="B644" s="38"/>
      <c r="C644" s="20"/>
      <c r="D644" s="18"/>
      <c r="E644" s="43"/>
      <c r="F644" s="18"/>
      <c r="G644" s="26"/>
      <c r="H644" s="26"/>
      <c r="I644" s="26"/>
      <c r="J644" s="39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</row>
    <row r="645">
      <c r="A645" s="26"/>
      <c r="B645" s="38"/>
      <c r="C645" s="20"/>
      <c r="D645" s="18"/>
      <c r="E645" s="43"/>
      <c r="F645" s="18"/>
      <c r="G645" s="26"/>
      <c r="H645" s="26"/>
      <c r="I645" s="26"/>
      <c r="J645" s="39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</row>
    <row r="646">
      <c r="A646" s="26"/>
      <c r="B646" s="38"/>
      <c r="C646" s="20"/>
      <c r="D646" s="18"/>
      <c r="E646" s="43"/>
      <c r="F646" s="18"/>
      <c r="G646" s="26"/>
      <c r="H646" s="26"/>
      <c r="I646" s="26"/>
      <c r="J646" s="39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</row>
    <row r="647">
      <c r="A647" s="26"/>
      <c r="B647" s="38"/>
      <c r="C647" s="20"/>
      <c r="D647" s="18"/>
      <c r="E647" s="43"/>
      <c r="F647" s="18"/>
      <c r="G647" s="26"/>
      <c r="H647" s="26"/>
      <c r="I647" s="26"/>
      <c r="J647" s="39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</row>
    <row r="648">
      <c r="A648" s="26"/>
      <c r="B648" s="38"/>
      <c r="C648" s="20"/>
      <c r="D648" s="18"/>
      <c r="E648" s="43"/>
      <c r="F648" s="18"/>
      <c r="G648" s="26"/>
      <c r="H648" s="26"/>
      <c r="I648" s="26"/>
      <c r="J648" s="39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</row>
    <row r="649">
      <c r="A649" s="26"/>
      <c r="B649" s="38"/>
      <c r="C649" s="20"/>
      <c r="D649" s="18"/>
      <c r="E649" s="43"/>
      <c r="F649" s="18"/>
      <c r="G649" s="26"/>
      <c r="H649" s="26"/>
      <c r="I649" s="26"/>
      <c r="J649" s="39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</row>
    <row r="650">
      <c r="A650" s="26"/>
      <c r="B650" s="38"/>
      <c r="C650" s="20"/>
      <c r="D650" s="18"/>
      <c r="E650" s="43"/>
      <c r="F650" s="18"/>
      <c r="G650" s="26"/>
      <c r="H650" s="26"/>
      <c r="I650" s="26"/>
      <c r="J650" s="39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</row>
    <row r="651">
      <c r="A651" s="26"/>
      <c r="B651" s="38"/>
      <c r="C651" s="20"/>
      <c r="D651" s="18"/>
      <c r="E651" s="43"/>
      <c r="F651" s="18"/>
      <c r="G651" s="26"/>
      <c r="H651" s="26"/>
      <c r="I651" s="26"/>
      <c r="J651" s="39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</row>
    <row r="652">
      <c r="A652" s="26"/>
      <c r="B652" s="38"/>
      <c r="C652" s="20"/>
      <c r="D652" s="18"/>
      <c r="E652" s="43"/>
      <c r="F652" s="18"/>
      <c r="G652" s="26"/>
      <c r="H652" s="26"/>
      <c r="I652" s="26"/>
      <c r="J652" s="39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</row>
    <row r="653">
      <c r="A653" s="26"/>
      <c r="B653" s="38"/>
      <c r="C653" s="20"/>
      <c r="D653" s="18"/>
      <c r="E653" s="43"/>
      <c r="F653" s="18"/>
      <c r="G653" s="26"/>
      <c r="H653" s="26"/>
      <c r="I653" s="26"/>
      <c r="J653" s="39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</row>
    <row r="654">
      <c r="A654" s="26"/>
      <c r="B654" s="38"/>
      <c r="C654" s="20"/>
      <c r="D654" s="18"/>
      <c r="E654" s="43"/>
      <c r="F654" s="18"/>
      <c r="G654" s="26"/>
      <c r="H654" s="26"/>
      <c r="I654" s="26"/>
      <c r="J654" s="39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</row>
    <row r="655">
      <c r="A655" s="26"/>
      <c r="B655" s="38"/>
      <c r="C655" s="20"/>
      <c r="D655" s="18"/>
      <c r="E655" s="43"/>
      <c r="F655" s="18"/>
      <c r="G655" s="26"/>
      <c r="H655" s="26"/>
      <c r="I655" s="26"/>
      <c r="J655" s="39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</row>
    <row r="656">
      <c r="A656" s="26"/>
      <c r="B656" s="38"/>
      <c r="C656" s="20"/>
      <c r="D656" s="18"/>
      <c r="E656" s="43"/>
      <c r="F656" s="18"/>
      <c r="G656" s="26"/>
      <c r="H656" s="26"/>
      <c r="I656" s="26"/>
      <c r="J656" s="39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</row>
    <row r="657">
      <c r="A657" s="26"/>
      <c r="B657" s="38"/>
      <c r="C657" s="20"/>
      <c r="D657" s="18"/>
      <c r="E657" s="43"/>
      <c r="F657" s="18"/>
      <c r="G657" s="26"/>
      <c r="H657" s="26"/>
      <c r="I657" s="26"/>
      <c r="J657" s="39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</row>
    <row r="658">
      <c r="A658" s="26"/>
      <c r="B658" s="38"/>
      <c r="C658" s="20"/>
      <c r="D658" s="18"/>
      <c r="E658" s="43"/>
      <c r="F658" s="18"/>
      <c r="G658" s="26"/>
      <c r="H658" s="26"/>
      <c r="I658" s="26"/>
      <c r="J658" s="39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</row>
    <row r="659">
      <c r="A659" s="26"/>
      <c r="B659" s="38"/>
      <c r="C659" s="20"/>
      <c r="D659" s="18"/>
      <c r="E659" s="43"/>
      <c r="F659" s="18"/>
      <c r="G659" s="26"/>
      <c r="H659" s="26"/>
      <c r="I659" s="26"/>
      <c r="J659" s="39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</row>
    <row r="660">
      <c r="A660" s="26"/>
      <c r="B660" s="38"/>
      <c r="C660" s="20"/>
      <c r="D660" s="18"/>
      <c r="E660" s="43"/>
      <c r="F660" s="18"/>
      <c r="G660" s="26"/>
      <c r="H660" s="26"/>
      <c r="I660" s="26"/>
      <c r="J660" s="39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</row>
    <row r="661">
      <c r="A661" s="26"/>
      <c r="B661" s="38"/>
      <c r="C661" s="20"/>
      <c r="D661" s="18"/>
      <c r="E661" s="43"/>
      <c r="F661" s="18"/>
      <c r="G661" s="26"/>
      <c r="H661" s="26"/>
      <c r="I661" s="26"/>
      <c r="J661" s="39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</row>
    <row r="662">
      <c r="A662" s="26"/>
      <c r="B662" s="38"/>
      <c r="C662" s="20"/>
      <c r="D662" s="18"/>
      <c r="E662" s="43"/>
      <c r="F662" s="18"/>
      <c r="G662" s="26"/>
      <c r="H662" s="26"/>
      <c r="I662" s="26"/>
      <c r="J662" s="39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</row>
    <row r="663">
      <c r="A663" s="26"/>
      <c r="B663" s="38"/>
      <c r="C663" s="20"/>
      <c r="D663" s="18"/>
      <c r="E663" s="43"/>
      <c r="F663" s="18"/>
      <c r="G663" s="26"/>
      <c r="H663" s="26"/>
      <c r="I663" s="26"/>
      <c r="J663" s="39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</row>
    <row r="664">
      <c r="A664" s="26"/>
      <c r="B664" s="38"/>
      <c r="C664" s="20"/>
      <c r="D664" s="18"/>
      <c r="E664" s="43"/>
      <c r="F664" s="18"/>
      <c r="G664" s="26"/>
      <c r="H664" s="26"/>
      <c r="I664" s="26"/>
      <c r="J664" s="39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</row>
    <row r="665">
      <c r="A665" s="26"/>
      <c r="B665" s="38"/>
      <c r="C665" s="20"/>
      <c r="D665" s="18"/>
      <c r="E665" s="43"/>
      <c r="F665" s="18"/>
      <c r="G665" s="26"/>
      <c r="H665" s="26"/>
      <c r="I665" s="26"/>
      <c r="J665" s="39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</row>
    <row r="666">
      <c r="A666" s="26"/>
      <c r="B666" s="38"/>
      <c r="C666" s="20"/>
      <c r="D666" s="18"/>
      <c r="E666" s="43"/>
      <c r="F666" s="18"/>
      <c r="G666" s="26"/>
      <c r="H666" s="26"/>
      <c r="I666" s="26"/>
      <c r="J666" s="39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</row>
    <row r="667">
      <c r="A667" s="26"/>
      <c r="B667" s="38"/>
      <c r="C667" s="20"/>
      <c r="D667" s="18"/>
      <c r="E667" s="43"/>
      <c r="F667" s="18"/>
      <c r="G667" s="26"/>
      <c r="H667" s="26"/>
      <c r="I667" s="26"/>
      <c r="J667" s="39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</row>
    <row r="668">
      <c r="A668" s="26"/>
      <c r="B668" s="38"/>
      <c r="C668" s="20"/>
      <c r="D668" s="18"/>
      <c r="E668" s="43"/>
      <c r="F668" s="18"/>
      <c r="G668" s="26"/>
      <c r="H668" s="26"/>
      <c r="I668" s="26"/>
      <c r="J668" s="39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</row>
    <row r="669">
      <c r="A669" s="26"/>
      <c r="B669" s="38"/>
      <c r="C669" s="20"/>
      <c r="D669" s="18"/>
      <c r="E669" s="43"/>
      <c r="F669" s="18"/>
      <c r="G669" s="26"/>
      <c r="H669" s="26"/>
      <c r="I669" s="26"/>
      <c r="J669" s="39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</row>
    <row r="670">
      <c r="A670" s="26"/>
      <c r="B670" s="38"/>
      <c r="C670" s="20"/>
      <c r="D670" s="18"/>
      <c r="E670" s="43"/>
      <c r="F670" s="18"/>
      <c r="G670" s="26"/>
      <c r="H670" s="26"/>
      <c r="I670" s="26"/>
      <c r="J670" s="39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</row>
    <row r="671">
      <c r="A671" s="26"/>
      <c r="B671" s="38"/>
      <c r="C671" s="20"/>
      <c r="D671" s="18"/>
      <c r="E671" s="43"/>
      <c r="F671" s="18"/>
      <c r="G671" s="26"/>
      <c r="H671" s="26"/>
      <c r="I671" s="26"/>
      <c r="J671" s="39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</row>
    <row r="672">
      <c r="A672" s="26"/>
      <c r="B672" s="38"/>
      <c r="C672" s="20"/>
      <c r="D672" s="18"/>
      <c r="E672" s="43"/>
      <c r="F672" s="18"/>
      <c r="G672" s="26"/>
      <c r="H672" s="26"/>
      <c r="I672" s="26"/>
      <c r="J672" s="39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</row>
    <row r="673">
      <c r="A673" s="26"/>
      <c r="B673" s="38"/>
      <c r="C673" s="20"/>
      <c r="D673" s="18"/>
      <c r="E673" s="43"/>
      <c r="F673" s="18"/>
      <c r="G673" s="26"/>
      <c r="H673" s="26"/>
      <c r="I673" s="26"/>
      <c r="J673" s="39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</row>
    <row r="674">
      <c r="A674" s="26"/>
      <c r="B674" s="38"/>
      <c r="C674" s="20"/>
      <c r="D674" s="18"/>
      <c r="E674" s="43"/>
      <c r="F674" s="18"/>
      <c r="G674" s="26"/>
      <c r="H674" s="26"/>
      <c r="I674" s="26"/>
      <c r="J674" s="39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</row>
    <row r="675">
      <c r="A675" s="26"/>
      <c r="B675" s="38"/>
      <c r="C675" s="20"/>
      <c r="D675" s="18"/>
      <c r="E675" s="43"/>
      <c r="F675" s="18"/>
      <c r="G675" s="26"/>
      <c r="H675" s="26"/>
      <c r="I675" s="26"/>
      <c r="J675" s="39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</row>
    <row r="676">
      <c r="A676" s="26"/>
      <c r="B676" s="38"/>
      <c r="C676" s="20"/>
      <c r="D676" s="18"/>
      <c r="E676" s="43"/>
      <c r="F676" s="18"/>
      <c r="G676" s="26"/>
      <c r="H676" s="26"/>
      <c r="I676" s="26"/>
      <c r="J676" s="39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</row>
    <row r="677">
      <c r="A677" s="26"/>
      <c r="B677" s="38"/>
      <c r="C677" s="20"/>
      <c r="D677" s="18"/>
      <c r="E677" s="43"/>
      <c r="F677" s="18"/>
      <c r="G677" s="26"/>
      <c r="H677" s="26"/>
      <c r="I677" s="26"/>
      <c r="J677" s="39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</row>
    <row r="678">
      <c r="A678" s="26"/>
      <c r="B678" s="38"/>
      <c r="C678" s="20"/>
      <c r="D678" s="18"/>
      <c r="E678" s="43"/>
      <c r="F678" s="18"/>
      <c r="G678" s="26"/>
      <c r="H678" s="26"/>
      <c r="I678" s="26"/>
      <c r="J678" s="39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</row>
    <row r="679">
      <c r="A679" s="26"/>
      <c r="B679" s="38"/>
      <c r="C679" s="20"/>
      <c r="D679" s="18"/>
      <c r="E679" s="43"/>
      <c r="F679" s="18"/>
      <c r="G679" s="26"/>
      <c r="H679" s="26"/>
      <c r="I679" s="26"/>
      <c r="J679" s="39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</row>
    <row r="680">
      <c r="A680" s="26"/>
      <c r="B680" s="38"/>
      <c r="C680" s="20"/>
      <c r="D680" s="18"/>
      <c r="E680" s="43"/>
      <c r="F680" s="18"/>
      <c r="G680" s="26"/>
      <c r="H680" s="26"/>
      <c r="I680" s="26"/>
      <c r="J680" s="39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</row>
    <row r="681">
      <c r="A681" s="26"/>
      <c r="B681" s="38"/>
      <c r="C681" s="20"/>
      <c r="D681" s="18"/>
      <c r="E681" s="43"/>
      <c r="F681" s="18"/>
      <c r="G681" s="26"/>
      <c r="H681" s="26"/>
      <c r="I681" s="26"/>
      <c r="J681" s="39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</row>
    <row r="682">
      <c r="A682" s="26"/>
      <c r="B682" s="38"/>
      <c r="C682" s="20"/>
      <c r="D682" s="18"/>
      <c r="E682" s="43"/>
      <c r="F682" s="18"/>
      <c r="G682" s="26"/>
      <c r="H682" s="26"/>
      <c r="I682" s="26"/>
      <c r="J682" s="39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</row>
    <row r="683">
      <c r="A683" s="26"/>
      <c r="B683" s="38"/>
      <c r="C683" s="20"/>
      <c r="D683" s="18"/>
      <c r="E683" s="43"/>
      <c r="F683" s="18"/>
      <c r="G683" s="26"/>
      <c r="H683" s="26"/>
      <c r="I683" s="26"/>
      <c r="J683" s="39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</row>
    <row r="684">
      <c r="A684" s="26"/>
      <c r="B684" s="38"/>
      <c r="C684" s="20"/>
      <c r="D684" s="18"/>
      <c r="E684" s="43"/>
      <c r="F684" s="18"/>
      <c r="G684" s="26"/>
      <c r="H684" s="26"/>
      <c r="I684" s="26"/>
      <c r="J684" s="39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</row>
    <row r="685">
      <c r="A685" s="26"/>
      <c r="B685" s="38"/>
      <c r="C685" s="20"/>
      <c r="D685" s="18"/>
      <c r="E685" s="43"/>
      <c r="F685" s="18"/>
      <c r="G685" s="26"/>
      <c r="H685" s="26"/>
      <c r="I685" s="26"/>
      <c r="J685" s="39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</row>
    <row r="686">
      <c r="A686" s="26"/>
      <c r="B686" s="38"/>
      <c r="C686" s="20"/>
      <c r="D686" s="18"/>
      <c r="E686" s="43"/>
      <c r="F686" s="18"/>
      <c r="G686" s="26"/>
      <c r="H686" s="26"/>
      <c r="I686" s="26"/>
      <c r="J686" s="39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</row>
    <row r="687">
      <c r="A687" s="26"/>
      <c r="B687" s="38"/>
      <c r="C687" s="20"/>
      <c r="D687" s="18"/>
      <c r="E687" s="43"/>
      <c r="F687" s="18"/>
      <c r="G687" s="26"/>
      <c r="H687" s="26"/>
      <c r="I687" s="26"/>
      <c r="J687" s="39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</row>
    <row r="688">
      <c r="A688" s="26"/>
      <c r="B688" s="38"/>
      <c r="C688" s="20"/>
      <c r="D688" s="18"/>
      <c r="E688" s="43"/>
      <c r="F688" s="18"/>
      <c r="G688" s="26"/>
      <c r="H688" s="26"/>
      <c r="I688" s="26"/>
      <c r="J688" s="39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</row>
    <row r="689">
      <c r="A689" s="26"/>
      <c r="B689" s="38"/>
      <c r="C689" s="20"/>
      <c r="D689" s="18"/>
      <c r="E689" s="43"/>
      <c r="F689" s="18"/>
      <c r="G689" s="26"/>
      <c r="H689" s="26"/>
      <c r="I689" s="26"/>
      <c r="J689" s="39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</row>
    <row r="690">
      <c r="A690" s="26"/>
      <c r="B690" s="38"/>
      <c r="C690" s="20"/>
      <c r="D690" s="18"/>
      <c r="E690" s="43"/>
      <c r="F690" s="18"/>
      <c r="G690" s="26"/>
      <c r="H690" s="26"/>
      <c r="I690" s="26"/>
      <c r="J690" s="39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</row>
    <row r="691">
      <c r="A691" s="26"/>
      <c r="B691" s="38"/>
      <c r="C691" s="20"/>
      <c r="D691" s="18"/>
      <c r="E691" s="43"/>
      <c r="F691" s="18"/>
      <c r="G691" s="26"/>
      <c r="H691" s="26"/>
      <c r="I691" s="26"/>
      <c r="J691" s="39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</row>
    <row r="692">
      <c r="A692" s="26"/>
      <c r="B692" s="38"/>
      <c r="C692" s="20"/>
      <c r="D692" s="18"/>
      <c r="E692" s="43"/>
      <c r="F692" s="18"/>
      <c r="G692" s="26"/>
      <c r="H692" s="26"/>
      <c r="I692" s="26"/>
      <c r="J692" s="39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</row>
    <row r="693">
      <c r="A693" s="26"/>
      <c r="B693" s="38"/>
      <c r="C693" s="20"/>
      <c r="D693" s="18"/>
      <c r="E693" s="43"/>
      <c r="F693" s="18"/>
      <c r="G693" s="26"/>
      <c r="H693" s="26"/>
      <c r="I693" s="26"/>
      <c r="J693" s="39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</row>
    <row r="694">
      <c r="A694" s="26"/>
      <c r="B694" s="38"/>
      <c r="C694" s="20"/>
      <c r="D694" s="18"/>
      <c r="E694" s="43"/>
      <c r="F694" s="18"/>
      <c r="G694" s="26"/>
      <c r="H694" s="26"/>
      <c r="I694" s="26"/>
      <c r="J694" s="39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</row>
    <row r="695">
      <c r="A695" s="26"/>
      <c r="B695" s="38"/>
      <c r="C695" s="20"/>
      <c r="D695" s="18"/>
      <c r="E695" s="43"/>
      <c r="F695" s="18"/>
      <c r="G695" s="26"/>
      <c r="H695" s="26"/>
      <c r="I695" s="26"/>
      <c r="J695" s="39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</row>
    <row r="696">
      <c r="A696" s="26"/>
      <c r="B696" s="38"/>
      <c r="C696" s="20"/>
      <c r="D696" s="18"/>
      <c r="E696" s="43"/>
      <c r="F696" s="18"/>
      <c r="G696" s="26"/>
      <c r="H696" s="26"/>
      <c r="I696" s="26"/>
      <c r="J696" s="39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</row>
    <row r="697">
      <c r="A697" s="26"/>
      <c r="B697" s="38"/>
      <c r="C697" s="20"/>
      <c r="D697" s="18"/>
      <c r="E697" s="43"/>
      <c r="F697" s="18"/>
      <c r="G697" s="26"/>
      <c r="H697" s="26"/>
      <c r="I697" s="26"/>
      <c r="J697" s="39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</row>
    <row r="698">
      <c r="A698" s="26"/>
      <c r="B698" s="38"/>
      <c r="C698" s="20"/>
      <c r="D698" s="18"/>
      <c r="E698" s="43"/>
      <c r="F698" s="18"/>
      <c r="G698" s="26"/>
      <c r="H698" s="26"/>
      <c r="I698" s="26"/>
      <c r="J698" s="39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</row>
    <row r="699">
      <c r="A699" s="26"/>
      <c r="B699" s="38"/>
      <c r="C699" s="20"/>
      <c r="D699" s="18"/>
      <c r="E699" s="43"/>
      <c r="F699" s="18"/>
      <c r="G699" s="26"/>
      <c r="H699" s="26"/>
      <c r="I699" s="26"/>
      <c r="J699" s="39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</row>
    <row r="700">
      <c r="A700" s="26"/>
      <c r="B700" s="38"/>
      <c r="C700" s="20"/>
      <c r="D700" s="18"/>
      <c r="E700" s="43"/>
      <c r="F700" s="18"/>
      <c r="G700" s="26"/>
      <c r="H700" s="26"/>
      <c r="I700" s="26"/>
      <c r="J700" s="39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</row>
    <row r="701">
      <c r="A701" s="26"/>
      <c r="B701" s="38"/>
      <c r="C701" s="20"/>
      <c r="D701" s="18"/>
      <c r="E701" s="43"/>
      <c r="F701" s="18"/>
      <c r="G701" s="26"/>
      <c r="H701" s="26"/>
      <c r="I701" s="26"/>
      <c r="J701" s="39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</row>
    <row r="702">
      <c r="A702" s="26"/>
      <c r="B702" s="38"/>
      <c r="C702" s="20"/>
      <c r="D702" s="18"/>
      <c r="E702" s="43"/>
      <c r="F702" s="18"/>
      <c r="G702" s="26"/>
      <c r="H702" s="26"/>
      <c r="I702" s="26"/>
      <c r="J702" s="39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</row>
    <row r="703">
      <c r="A703" s="26"/>
      <c r="B703" s="38"/>
      <c r="C703" s="20"/>
      <c r="D703" s="18"/>
      <c r="E703" s="43"/>
      <c r="F703" s="18"/>
      <c r="G703" s="26"/>
      <c r="H703" s="26"/>
      <c r="I703" s="26"/>
      <c r="J703" s="39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</row>
    <row r="704">
      <c r="A704" s="26"/>
      <c r="B704" s="38"/>
      <c r="C704" s="20"/>
      <c r="D704" s="18"/>
      <c r="E704" s="43"/>
      <c r="F704" s="18"/>
      <c r="G704" s="26"/>
      <c r="H704" s="26"/>
      <c r="I704" s="26"/>
      <c r="J704" s="39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</row>
    <row r="705">
      <c r="A705" s="26"/>
      <c r="B705" s="38"/>
      <c r="C705" s="20"/>
      <c r="D705" s="18"/>
      <c r="E705" s="43"/>
      <c r="F705" s="18"/>
      <c r="G705" s="26"/>
      <c r="H705" s="26"/>
      <c r="I705" s="26"/>
      <c r="J705" s="39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</row>
    <row r="706">
      <c r="A706" s="26"/>
      <c r="B706" s="38"/>
      <c r="C706" s="20"/>
      <c r="D706" s="18"/>
      <c r="E706" s="43"/>
      <c r="F706" s="18"/>
      <c r="G706" s="26"/>
      <c r="H706" s="26"/>
      <c r="I706" s="26"/>
      <c r="J706" s="39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</row>
    <row r="707">
      <c r="A707" s="26"/>
      <c r="B707" s="38"/>
      <c r="C707" s="20"/>
      <c r="D707" s="18"/>
      <c r="E707" s="43"/>
      <c r="F707" s="18"/>
      <c r="G707" s="26"/>
      <c r="H707" s="26"/>
      <c r="I707" s="26"/>
      <c r="J707" s="39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</row>
    <row r="708">
      <c r="A708" s="26"/>
      <c r="B708" s="38"/>
      <c r="C708" s="20"/>
      <c r="D708" s="18"/>
      <c r="E708" s="43"/>
      <c r="F708" s="18"/>
      <c r="G708" s="26"/>
      <c r="H708" s="26"/>
      <c r="I708" s="26"/>
      <c r="J708" s="39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</row>
    <row r="709">
      <c r="A709" s="26"/>
      <c r="B709" s="38"/>
      <c r="C709" s="20"/>
      <c r="D709" s="18"/>
      <c r="E709" s="43"/>
      <c r="F709" s="18"/>
      <c r="G709" s="26"/>
      <c r="H709" s="26"/>
      <c r="I709" s="26"/>
      <c r="J709" s="39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</row>
    <row r="710">
      <c r="A710" s="26"/>
      <c r="B710" s="38"/>
      <c r="C710" s="20"/>
      <c r="D710" s="18"/>
      <c r="E710" s="43"/>
      <c r="F710" s="18"/>
      <c r="G710" s="26"/>
      <c r="H710" s="26"/>
      <c r="I710" s="26"/>
      <c r="J710" s="39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</row>
    <row r="711">
      <c r="A711" s="26"/>
      <c r="B711" s="38"/>
      <c r="C711" s="20"/>
      <c r="D711" s="18"/>
      <c r="E711" s="43"/>
      <c r="F711" s="18"/>
      <c r="G711" s="26"/>
      <c r="H711" s="26"/>
      <c r="I711" s="26"/>
      <c r="J711" s="39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</row>
    <row r="712">
      <c r="A712" s="26"/>
      <c r="B712" s="38"/>
      <c r="C712" s="20"/>
      <c r="D712" s="18"/>
      <c r="E712" s="43"/>
      <c r="F712" s="18"/>
      <c r="G712" s="26"/>
      <c r="H712" s="26"/>
      <c r="I712" s="26"/>
      <c r="J712" s="39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</row>
    <row r="713">
      <c r="A713" s="26"/>
      <c r="B713" s="38"/>
      <c r="C713" s="20"/>
      <c r="D713" s="18"/>
      <c r="E713" s="43"/>
      <c r="F713" s="18"/>
      <c r="G713" s="26"/>
      <c r="H713" s="26"/>
      <c r="I713" s="26"/>
      <c r="J713" s="39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</row>
    <row r="714">
      <c r="A714" s="26"/>
      <c r="B714" s="38"/>
      <c r="C714" s="20"/>
      <c r="D714" s="18"/>
      <c r="E714" s="43"/>
      <c r="F714" s="18"/>
      <c r="G714" s="26"/>
      <c r="H714" s="26"/>
      <c r="I714" s="26"/>
      <c r="J714" s="39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</row>
    <row r="715">
      <c r="A715" s="26"/>
      <c r="B715" s="38"/>
      <c r="C715" s="20"/>
      <c r="D715" s="18"/>
      <c r="E715" s="43"/>
      <c r="F715" s="18"/>
      <c r="G715" s="26"/>
      <c r="H715" s="26"/>
      <c r="I715" s="26"/>
      <c r="J715" s="39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</row>
    <row r="716">
      <c r="A716" s="26"/>
      <c r="B716" s="38"/>
      <c r="C716" s="20"/>
      <c r="D716" s="18"/>
      <c r="E716" s="43"/>
      <c r="F716" s="18"/>
      <c r="G716" s="26"/>
      <c r="H716" s="26"/>
      <c r="I716" s="26"/>
      <c r="J716" s="39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</row>
    <row r="717">
      <c r="A717" s="26"/>
      <c r="B717" s="38"/>
      <c r="C717" s="20"/>
      <c r="D717" s="18"/>
      <c r="E717" s="43"/>
      <c r="F717" s="18"/>
      <c r="G717" s="26"/>
      <c r="H717" s="26"/>
      <c r="I717" s="26"/>
      <c r="J717" s="39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</row>
    <row r="718">
      <c r="A718" s="26"/>
      <c r="B718" s="38"/>
      <c r="C718" s="20"/>
      <c r="D718" s="18"/>
      <c r="E718" s="43"/>
      <c r="F718" s="18"/>
      <c r="G718" s="26"/>
      <c r="H718" s="26"/>
      <c r="I718" s="26"/>
      <c r="J718" s="39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</row>
    <row r="719">
      <c r="A719" s="26"/>
      <c r="B719" s="38"/>
      <c r="C719" s="20"/>
      <c r="D719" s="18"/>
      <c r="E719" s="43"/>
      <c r="F719" s="18"/>
      <c r="G719" s="26"/>
      <c r="H719" s="26"/>
      <c r="I719" s="26"/>
      <c r="J719" s="39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</row>
    <row r="720">
      <c r="A720" s="26"/>
      <c r="B720" s="38"/>
      <c r="C720" s="20"/>
      <c r="D720" s="18"/>
      <c r="E720" s="43"/>
      <c r="F720" s="18"/>
      <c r="G720" s="26"/>
      <c r="H720" s="26"/>
      <c r="I720" s="26"/>
      <c r="J720" s="39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</row>
    <row r="721">
      <c r="A721" s="26"/>
      <c r="B721" s="38"/>
      <c r="C721" s="20"/>
      <c r="D721" s="18"/>
      <c r="E721" s="43"/>
      <c r="F721" s="18"/>
      <c r="G721" s="26"/>
      <c r="H721" s="26"/>
      <c r="I721" s="26"/>
      <c r="J721" s="39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</row>
    <row r="722">
      <c r="A722" s="26"/>
      <c r="B722" s="38"/>
      <c r="C722" s="20"/>
      <c r="D722" s="18"/>
      <c r="E722" s="43"/>
      <c r="F722" s="18"/>
      <c r="G722" s="26"/>
      <c r="H722" s="26"/>
      <c r="I722" s="26"/>
      <c r="J722" s="39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</row>
    <row r="723">
      <c r="A723" s="26"/>
      <c r="B723" s="38"/>
      <c r="C723" s="20"/>
      <c r="D723" s="18"/>
      <c r="E723" s="43"/>
      <c r="F723" s="18"/>
      <c r="G723" s="26"/>
      <c r="H723" s="26"/>
      <c r="I723" s="26"/>
      <c r="J723" s="39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</row>
    <row r="724">
      <c r="A724" s="26"/>
      <c r="B724" s="38"/>
      <c r="C724" s="20"/>
      <c r="D724" s="18"/>
      <c r="E724" s="43"/>
      <c r="F724" s="18"/>
      <c r="G724" s="26"/>
      <c r="H724" s="26"/>
      <c r="I724" s="26"/>
      <c r="J724" s="39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</row>
    <row r="725">
      <c r="A725" s="26"/>
      <c r="B725" s="38"/>
      <c r="C725" s="20"/>
      <c r="D725" s="18"/>
      <c r="E725" s="43"/>
      <c r="F725" s="18"/>
      <c r="G725" s="26"/>
      <c r="H725" s="26"/>
      <c r="I725" s="26"/>
      <c r="J725" s="39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</row>
    <row r="726">
      <c r="A726" s="26"/>
      <c r="B726" s="38"/>
      <c r="C726" s="20"/>
      <c r="D726" s="18"/>
      <c r="E726" s="43"/>
      <c r="F726" s="18"/>
      <c r="G726" s="26"/>
      <c r="H726" s="26"/>
      <c r="I726" s="26"/>
      <c r="J726" s="39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</row>
    <row r="727">
      <c r="A727" s="26"/>
      <c r="B727" s="38"/>
      <c r="C727" s="20"/>
      <c r="D727" s="18"/>
      <c r="E727" s="43"/>
      <c r="F727" s="18"/>
      <c r="G727" s="26"/>
      <c r="H727" s="26"/>
      <c r="I727" s="26"/>
      <c r="J727" s="39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</row>
    <row r="728">
      <c r="A728" s="26"/>
      <c r="B728" s="38"/>
      <c r="C728" s="20"/>
      <c r="D728" s="18"/>
      <c r="E728" s="43"/>
      <c r="F728" s="18"/>
      <c r="G728" s="26"/>
      <c r="H728" s="26"/>
      <c r="I728" s="26"/>
      <c r="J728" s="39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</row>
    <row r="729">
      <c r="A729" s="26"/>
      <c r="B729" s="38"/>
      <c r="C729" s="20"/>
      <c r="D729" s="18"/>
      <c r="E729" s="43"/>
      <c r="F729" s="18"/>
      <c r="G729" s="26"/>
      <c r="H729" s="26"/>
      <c r="I729" s="26"/>
      <c r="J729" s="39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</row>
    <row r="730">
      <c r="A730" s="26"/>
      <c r="B730" s="38"/>
      <c r="C730" s="20"/>
      <c r="D730" s="18"/>
      <c r="E730" s="43"/>
      <c r="F730" s="18"/>
      <c r="G730" s="26"/>
      <c r="H730" s="26"/>
      <c r="I730" s="26"/>
      <c r="J730" s="39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</row>
    <row r="731">
      <c r="A731" s="26"/>
      <c r="B731" s="38"/>
      <c r="C731" s="20"/>
      <c r="D731" s="18"/>
      <c r="E731" s="43"/>
      <c r="F731" s="18"/>
      <c r="G731" s="26"/>
      <c r="H731" s="26"/>
      <c r="I731" s="26"/>
      <c r="J731" s="39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</row>
    <row r="732">
      <c r="A732" s="26"/>
      <c r="B732" s="38"/>
      <c r="C732" s="20"/>
      <c r="D732" s="18"/>
      <c r="E732" s="43"/>
      <c r="F732" s="18"/>
      <c r="G732" s="26"/>
      <c r="H732" s="26"/>
      <c r="I732" s="26"/>
      <c r="J732" s="39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</row>
    <row r="733">
      <c r="A733" s="26"/>
      <c r="B733" s="38"/>
      <c r="C733" s="20"/>
      <c r="D733" s="18"/>
      <c r="E733" s="43"/>
      <c r="F733" s="18"/>
      <c r="G733" s="26"/>
      <c r="H733" s="26"/>
      <c r="I733" s="26"/>
      <c r="J733" s="39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</row>
    <row r="734">
      <c r="A734" s="26"/>
      <c r="B734" s="38"/>
      <c r="C734" s="20"/>
      <c r="D734" s="18"/>
      <c r="E734" s="43"/>
      <c r="F734" s="18"/>
      <c r="G734" s="26"/>
      <c r="H734" s="26"/>
      <c r="I734" s="26"/>
      <c r="J734" s="39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</row>
    <row r="735">
      <c r="A735" s="26"/>
      <c r="B735" s="38"/>
      <c r="C735" s="20"/>
      <c r="D735" s="18"/>
      <c r="E735" s="43"/>
      <c r="F735" s="18"/>
      <c r="G735" s="26"/>
      <c r="H735" s="26"/>
      <c r="I735" s="26"/>
      <c r="J735" s="39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</row>
    <row r="736">
      <c r="A736" s="26"/>
      <c r="B736" s="38"/>
      <c r="C736" s="20"/>
      <c r="D736" s="18"/>
      <c r="E736" s="43"/>
      <c r="F736" s="18"/>
      <c r="G736" s="26"/>
      <c r="H736" s="26"/>
      <c r="I736" s="26"/>
      <c r="J736" s="39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</row>
    <row r="737">
      <c r="A737" s="26"/>
      <c r="B737" s="38"/>
      <c r="C737" s="20"/>
      <c r="D737" s="18"/>
      <c r="E737" s="43"/>
      <c r="F737" s="18"/>
      <c r="G737" s="26"/>
      <c r="H737" s="26"/>
      <c r="I737" s="26"/>
      <c r="J737" s="39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</row>
    <row r="738">
      <c r="A738" s="26"/>
      <c r="B738" s="38"/>
      <c r="C738" s="20"/>
      <c r="D738" s="18"/>
      <c r="E738" s="43"/>
      <c r="F738" s="18"/>
      <c r="G738" s="26"/>
      <c r="H738" s="26"/>
      <c r="I738" s="26"/>
      <c r="J738" s="39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</row>
    <row r="739">
      <c r="A739" s="26"/>
      <c r="B739" s="38"/>
      <c r="C739" s="20"/>
      <c r="D739" s="18"/>
      <c r="E739" s="43"/>
      <c r="F739" s="18"/>
      <c r="G739" s="26"/>
      <c r="H739" s="26"/>
      <c r="I739" s="26"/>
      <c r="J739" s="39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</row>
    <row r="740">
      <c r="A740" s="26"/>
      <c r="B740" s="38"/>
      <c r="C740" s="20"/>
      <c r="D740" s="18"/>
      <c r="E740" s="43"/>
      <c r="F740" s="18"/>
      <c r="G740" s="26"/>
      <c r="H740" s="26"/>
      <c r="I740" s="26"/>
      <c r="J740" s="39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</row>
    <row r="741">
      <c r="A741" s="26"/>
      <c r="B741" s="38"/>
      <c r="C741" s="20"/>
      <c r="D741" s="18"/>
      <c r="E741" s="43"/>
      <c r="F741" s="18"/>
      <c r="G741" s="26"/>
      <c r="H741" s="26"/>
      <c r="I741" s="26"/>
      <c r="J741" s="39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</row>
    <row r="742">
      <c r="A742" s="26"/>
      <c r="B742" s="38"/>
      <c r="C742" s="20"/>
      <c r="D742" s="18"/>
      <c r="E742" s="43"/>
      <c r="F742" s="18"/>
      <c r="G742" s="26"/>
      <c r="H742" s="26"/>
      <c r="I742" s="26"/>
      <c r="J742" s="39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</row>
    <row r="743">
      <c r="A743" s="26"/>
      <c r="B743" s="38"/>
      <c r="C743" s="20"/>
      <c r="D743" s="18"/>
      <c r="E743" s="43"/>
      <c r="F743" s="18"/>
      <c r="G743" s="26"/>
      <c r="H743" s="26"/>
      <c r="I743" s="26"/>
      <c r="J743" s="39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</row>
    <row r="744">
      <c r="A744" s="26"/>
      <c r="B744" s="38"/>
      <c r="C744" s="20"/>
      <c r="D744" s="18"/>
      <c r="E744" s="43"/>
      <c r="F744" s="18"/>
      <c r="G744" s="26"/>
      <c r="H744" s="26"/>
      <c r="I744" s="26"/>
      <c r="J744" s="39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</row>
    <row r="745">
      <c r="A745" s="26"/>
      <c r="B745" s="38"/>
      <c r="C745" s="20"/>
      <c r="D745" s="18"/>
      <c r="E745" s="43"/>
      <c r="F745" s="18"/>
      <c r="G745" s="26"/>
      <c r="H745" s="26"/>
      <c r="I745" s="26"/>
      <c r="J745" s="39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</row>
    <row r="746">
      <c r="A746" s="26"/>
      <c r="B746" s="38"/>
      <c r="C746" s="20"/>
      <c r="D746" s="18"/>
      <c r="E746" s="43"/>
      <c r="F746" s="18"/>
      <c r="G746" s="26"/>
      <c r="H746" s="26"/>
      <c r="I746" s="26"/>
      <c r="J746" s="39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</row>
    <row r="747">
      <c r="A747" s="26"/>
      <c r="B747" s="38"/>
      <c r="C747" s="20"/>
      <c r="D747" s="18"/>
      <c r="E747" s="43"/>
      <c r="F747" s="18"/>
      <c r="G747" s="26"/>
      <c r="H747" s="26"/>
      <c r="I747" s="26"/>
      <c r="J747" s="39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</row>
    <row r="748">
      <c r="A748" s="26"/>
      <c r="B748" s="38"/>
      <c r="C748" s="20"/>
      <c r="D748" s="18"/>
      <c r="E748" s="43"/>
      <c r="F748" s="18"/>
      <c r="G748" s="26"/>
      <c r="H748" s="26"/>
      <c r="I748" s="26"/>
      <c r="J748" s="39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</row>
    <row r="749">
      <c r="A749" s="26"/>
      <c r="B749" s="38"/>
      <c r="C749" s="20"/>
      <c r="D749" s="18"/>
      <c r="E749" s="43"/>
      <c r="F749" s="18"/>
      <c r="G749" s="26"/>
      <c r="H749" s="26"/>
      <c r="I749" s="26"/>
      <c r="J749" s="39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</row>
    <row r="750">
      <c r="A750" s="26"/>
      <c r="B750" s="38"/>
      <c r="C750" s="20"/>
      <c r="D750" s="18"/>
      <c r="E750" s="43"/>
      <c r="F750" s="18"/>
      <c r="G750" s="26"/>
      <c r="H750" s="26"/>
      <c r="I750" s="26"/>
      <c r="J750" s="39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</row>
    <row r="751">
      <c r="A751" s="26"/>
      <c r="B751" s="38"/>
      <c r="C751" s="20"/>
      <c r="D751" s="18"/>
      <c r="E751" s="43"/>
      <c r="F751" s="18"/>
      <c r="G751" s="26"/>
      <c r="H751" s="26"/>
      <c r="I751" s="26"/>
      <c r="J751" s="39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</row>
    <row r="752">
      <c r="A752" s="26"/>
      <c r="B752" s="38"/>
      <c r="C752" s="20"/>
      <c r="D752" s="18"/>
      <c r="E752" s="43"/>
      <c r="F752" s="18"/>
      <c r="G752" s="26"/>
      <c r="H752" s="26"/>
      <c r="I752" s="26"/>
      <c r="J752" s="39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</row>
    <row r="753">
      <c r="A753" s="26"/>
      <c r="B753" s="38"/>
      <c r="C753" s="20"/>
      <c r="D753" s="18"/>
      <c r="E753" s="43"/>
      <c r="F753" s="18"/>
      <c r="G753" s="26"/>
      <c r="H753" s="26"/>
      <c r="I753" s="26"/>
      <c r="J753" s="39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</row>
    <row r="754">
      <c r="A754" s="26"/>
      <c r="B754" s="38"/>
      <c r="C754" s="20"/>
      <c r="D754" s="18"/>
      <c r="E754" s="43"/>
      <c r="F754" s="18"/>
      <c r="G754" s="26"/>
      <c r="H754" s="26"/>
      <c r="I754" s="26"/>
      <c r="J754" s="39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</row>
    <row r="755">
      <c r="A755" s="26"/>
      <c r="B755" s="38"/>
      <c r="C755" s="20"/>
      <c r="D755" s="18"/>
      <c r="E755" s="43"/>
      <c r="F755" s="18"/>
      <c r="G755" s="26"/>
      <c r="H755" s="26"/>
      <c r="I755" s="26"/>
      <c r="J755" s="39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</row>
    <row r="756">
      <c r="A756" s="26"/>
      <c r="B756" s="38"/>
      <c r="C756" s="20"/>
      <c r="D756" s="18"/>
      <c r="E756" s="43"/>
      <c r="F756" s="18"/>
      <c r="G756" s="26"/>
      <c r="H756" s="26"/>
      <c r="I756" s="26"/>
      <c r="J756" s="39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</row>
    <row r="757">
      <c r="A757" s="26"/>
      <c r="B757" s="38"/>
      <c r="C757" s="20"/>
      <c r="D757" s="18"/>
      <c r="E757" s="43"/>
      <c r="F757" s="18"/>
      <c r="G757" s="26"/>
      <c r="H757" s="26"/>
      <c r="I757" s="26"/>
      <c r="J757" s="39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</row>
    <row r="758">
      <c r="A758" s="26"/>
      <c r="B758" s="38"/>
      <c r="C758" s="20"/>
      <c r="D758" s="18"/>
      <c r="E758" s="43"/>
      <c r="F758" s="18"/>
      <c r="G758" s="26"/>
      <c r="H758" s="26"/>
      <c r="I758" s="26"/>
      <c r="J758" s="39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</row>
    <row r="759">
      <c r="A759" s="26"/>
      <c r="B759" s="38"/>
      <c r="C759" s="20"/>
      <c r="D759" s="18"/>
      <c r="E759" s="43"/>
      <c r="F759" s="18"/>
      <c r="G759" s="26"/>
      <c r="H759" s="26"/>
      <c r="I759" s="26"/>
      <c r="J759" s="39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</row>
    <row r="760">
      <c r="A760" s="26"/>
      <c r="B760" s="38"/>
      <c r="C760" s="20"/>
      <c r="D760" s="18"/>
      <c r="E760" s="43"/>
      <c r="F760" s="18"/>
      <c r="G760" s="26"/>
      <c r="H760" s="26"/>
      <c r="I760" s="26"/>
      <c r="J760" s="39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</row>
    <row r="761">
      <c r="A761" s="26"/>
      <c r="B761" s="38"/>
      <c r="C761" s="20"/>
      <c r="D761" s="18"/>
      <c r="E761" s="43"/>
      <c r="F761" s="18"/>
      <c r="G761" s="26"/>
      <c r="H761" s="26"/>
      <c r="I761" s="26"/>
      <c r="J761" s="39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</row>
    <row r="762">
      <c r="A762" s="26"/>
      <c r="B762" s="38"/>
      <c r="C762" s="20"/>
      <c r="D762" s="18"/>
      <c r="E762" s="43"/>
      <c r="F762" s="18"/>
      <c r="G762" s="26"/>
      <c r="H762" s="26"/>
      <c r="I762" s="26"/>
      <c r="J762" s="39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</row>
    <row r="763">
      <c r="A763" s="26"/>
      <c r="B763" s="38"/>
      <c r="C763" s="20"/>
      <c r="D763" s="18"/>
      <c r="E763" s="43"/>
      <c r="F763" s="18"/>
      <c r="G763" s="26"/>
      <c r="H763" s="26"/>
      <c r="I763" s="26"/>
      <c r="J763" s="39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</row>
    <row r="764">
      <c r="A764" s="26"/>
      <c r="B764" s="38"/>
      <c r="C764" s="20"/>
      <c r="D764" s="18"/>
      <c r="E764" s="43"/>
      <c r="F764" s="18"/>
      <c r="G764" s="26"/>
      <c r="H764" s="26"/>
      <c r="I764" s="26"/>
      <c r="J764" s="39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</row>
    <row r="765">
      <c r="A765" s="26"/>
      <c r="B765" s="38"/>
      <c r="C765" s="20"/>
      <c r="D765" s="18"/>
      <c r="E765" s="43"/>
      <c r="F765" s="18"/>
      <c r="G765" s="26"/>
      <c r="H765" s="26"/>
      <c r="I765" s="26"/>
      <c r="J765" s="39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</row>
    <row r="766">
      <c r="A766" s="26"/>
      <c r="B766" s="38"/>
      <c r="C766" s="20"/>
      <c r="D766" s="18"/>
      <c r="E766" s="43"/>
      <c r="F766" s="18"/>
      <c r="G766" s="26"/>
      <c r="H766" s="26"/>
      <c r="I766" s="26"/>
      <c r="J766" s="39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</row>
    <row r="767">
      <c r="A767" s="26"/>
      <c r="B767" s="38"/>
      <c r="C767" s="20"/>
      <c r="D767" s="18"/>
      <c r="E767" s="43"/>
      <c r="F767" s="18"/>
      <c r="G767" s="26"/>
      <c r="H767" s="26"/>
      <c r="I767" s="26"/>
      <c r="J767" s="39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</row>
    <row r="768">
      <c r="A768" s="26"/>
      <c r="B768" s="38"/>
      <c r="C768" s="20"/>
      <c r="D768" s="18"/>
      <c r="E768" s="43"/>
      <c r="F768" s="18"/>
      <c r="G768" s="26"/>
      <c r="H768" s="26"/>
      <c r="I768" s="26"/>
      <c r="J768" s="39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</row>
    <row r="769">
      <c r="A769" s="26"/>
      <c r="B769" s="38"/>
      <c r="C769" s="20"/>
      <c r="D769" s="18"/>
      <c r="E769" s="43"/>
      <c r="F769" s="18"/>
      <c r="G769" s="26"/>
      <c r="H769" s="26"/>
      <c r="I769" s="26"/>
      <c r="J769" s="39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</row>
    <row r="770">
      <c r="A770" s="26"/>
      <c r="B770" s="38"/>
      <c r="C770" s="20"/>
      <c r="D770" s="18"/>
      <c r="E770" s="43"/>
      <c r="F770" s="18"/>
      <c r="G770" s="26"/>
      <c r="H770" s="26"/>
      <c r="I770" s="26"/>
      <c r="J770" s="39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</row>
    <row r="771">
      <c r="A771" s="26"/>
      <c r="B771" s="38"/>
      <c r="C771" s="20"/>
      <c r="D771" s="18"/>
      <c r="E771" s="43"/>
      <c r="F771" s="18"/>
      <c r="G771" s="26"/>
      <c r="H771" s="26"/>
      <c r="I771" s="26"/>
      <c r="J771" s="39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</row>
    <row r="772">
      <c r="A772" s="26"/>
      <c r="B772" s="38"/>
      <c r="C772" s="20"/>
      <c r="D772" s="18"/>
      <c r="E772" s="43"/>
      <c r="F772" s="18"/>
      <c r="G772" s="26"/>
      <c r="H772" s="26"/>
      <c r="I772" s="26"/>
      <c r="J772" s="39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</row>
    <row r="773">
      <c r="A773" s="26"/>
      <c r="B773" s="38"/>
      <c r="C773" s="20"/>
      <c r="D773" s="18"/>
      <c r="E773" s="43"/>
      <c r="F773" s="18"/>
      <c r="G773" s="26"/>
      <c r="H773" s="26"/>
      <c r="I773" s="26"/>
      <c r="J773" s="39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</row>
    <row r="774">
      <c r="A774" s="26"/>
      <c r="B774" s="38"/>
      <c r="C774" s="20"/>
      <c r="D774" s="18"/>
      <c r="E774" s="43"/>
      <c r="F774" s="18"/>
      <c r="G774" s="26"/>
      <c r="H774" s="26"/>
      <c r="I774" s="26"/>
      <c r="J774" s="39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</row>
    <row r="775">
      <c r="A775" s="26"/>
      <c r="B775" s="38"/>
      <c r="C775" s="20"/>
      <c r="D775" s="18"/>
      <c r="E775" s="43"/>
      <c r="F775" s="18"/>
      <c r="G775" s="26"/>
      <c r="H775" s="26"/>
      <c r="I775" s="26"/>
      <c r="J775" s="39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</row>
    <row r="776">
      <c r="A776" s="26"/>
      <c r="B776" s="38"/>
      <c r="C776" s="20"/>
      <c r="D776" s="18"/>
      <c r="E776" s="43"/>
      <c r="F776" s="18"/>
      <c r="G776" s="26"/>
      <c r="H776" s="26"/>
      <c r="I776" s="26"/>
      <c r="J776" s="39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</row>
    <row r="777">
      <c r="A777" s="26"/>
      <c r="B777" s="38"/>
      <c r="C777" s="20"/>
      <c r="D777" s="18"/>
      <c r="E777" s="43"/>
      <c r="F777" s="18"/>
      <c r="G777" s="26"/>
      <c r="H777" s="26"/>
      <c r="I777" s="26"/>
      <c r="J777" s="39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</row>
    <row r="778">
      <c r="A778" s="26"/>
      <c r="B778" s="38"/>
      <c r="C778" s="20"/>
      <c r="D778" s="18"/>
      <c r="E778" s="43"/>
      <c r="F778" s="18"/>
      <c r="G778" s="26"/>
      <c r="H778" s="26"/>
      <c r="I778" s="26"/>
      <c r="J778" s="39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</row>
    <row r="779">
      <c r="A779" s="26"/>
      <c r="B779" s="38"/>
      <c r="C779" s="20"/>
      <c r="D779" s="18"/>
      <c r="E779" s="43"/>
      <c r="F779" s="18"/>
      <c r="G779" s="26"/>
      <c r="H779" s="26"/>
      <c r="I779" s="26"/>
      <c r="J779" s="39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</row>
    <row r="780">
      <c r="A780" s="26"/>
      <c r="B780" s="38"/>
      <c r="C780" s="20"/>
      <c r="D780" s="18"/>
      <c r="E780" s="43"/>
      <c r="F780" s="18"/>
      <c r="G780" s="26"/>
      <c r="H780" s="26"/>
      <c r="I780" s="26"/>
      <c r="J780" s="39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</row>
    <row r="781">
      <c r="A781" s="26"/>
      <c r="B781" s="38"/>
      <c r="C781" s="20"/>
      <c r="D781" s="18"/>
      <c r="E781" s="43"/>
      <c r="F781" s="18"/>
      <c r="G781" s="26"/>
      <c r="H781" s="26"/>
      <c r="I781" s="26"/>
      <c r="J781" s="39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</row>
    <row r="782">
      <c r="A782" s="26"/>
      <c r="B782" s="38"/>
      <c r="C782" s="20"/>
      <c r="D782" s="18"/>
      <c r="E782" s="43"/>
      <c r="F782" s="18"/>
      <c r="G782" s="26"/>
      <c r="H782" s="26"/>
      <c r="I782" s="26"/>
      <c r="J782" s="39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</row>
    <row r="783">
      <c r="A783" s="26"/>
      <c r="B783" s="38"/>
      <c r="C783" s="20"/>
      <c r="D783" s="18"/>
      <c r="E783" s="43"/>
      <c r="F783" s="18"/>
      <c r="G783" s="26"/>
      <c r="H783" s="26"/>
      <c r="I783" s="26"/>
      <c r="J783" s="39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</row>
    <row r="784">
      <c r="A784" s="26"/>
      <c r="B784" s="38"/>
      <c r="C784" s="20"/>
      <c r="D784" s="18"/>
      <c r="E784" s="43"/>
      <c r="F784" s="18"/>
      <c r="G784" s="26"/>
      <c r="H784" s="26"/>
      <c r="I784" s="26"/>
      <c r="J784" s="39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</row>
    <row r="785">
      <c r="A785" s="26"/>
      <c r="B785" s="38"/>
      <c r="C785" s="20"/>
      <c r="D785" s="18"/>
      <c r="E785" s="43"/>
      <c r="F785" s="18"/>
      <c r="G785" s="26"/>
      <c r="H785" s="26"/>
      <c r="I785" s="26"/>
      <c r="J785" s="39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</row>
    <row r="786">
      <c r="A786" s="26"/>
      <c r="B786" s="38"/>
      <c r="C786" s="20"/>
      <c r="D786" s="18"/>
      <c r="E786" s="43"/>
      <c r="F786" s="18"/>
      <c r="G786" s="26"/>
      <c r="H786" s="26"/>
      <c r="I786" s="26"/>
      <c r="J786" s="39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</row>
    <row r="787">
      <c r="A787" s="26"/>
      <c r="B787" s="38"/>
      <c r="C787" s="20"/>
      <c r="D787" s="18"/>
      <c r="E787" s="43"/>
      <c r="F787" s="18"/>
      <c r="G787" s="26"/>
      <c r="H787" s="26"/>
      <c r="I787" s="26"/>
      <c r="J787" s="39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</row>
    <row r="788">
      <c r="A788" s="26"/>
      <c r="B788" s="38"/>
      <c r="C788" s="20"/>
      <c r="D788" s="18"/>
      <c r="E788" s="43"/>
      <c r="F788" s="18"/>
      <c r="G788" s="26"/>
      <c r="H788" s="26"/>
      <c r="I788" s="26"/>
      <c r="J788" s="39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</row>
    <row r="789">
      <c r="A789" s="26"/>
      <c r="B789" s="38"/>
      <c r="C789" s="20"/>
      <c r="D789" s="18"/>
      <c r="E789" s="43"/>
      <c r="F789" s="18"/>
      <c r="G789" s="26"/>
      <c r="H789" s="26"/>
      <c r="I789" s="26"/>
      <c r="J789" s="39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</row>
    <row r="790">
      <c r="A790" s="26"/>
      <c r="B790" s="38"/>
      <c r="C790" s="20"/>
      <c r="D790" s="18"/>
      <c r="E790" s="43"/>
      <c r="F790" s="18"/>
      <c r="G790" s="26"/>
      <c r="H790" s="26"/>
      <c r="I790" s="26"/>
      <c r="J790" s="39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</row>
    <row r="791">
      <c r="A791" s="26"/>
      <c r="B791" s="38"/>
      <c r="C791" s="20"/>
      <c r="D791" s="18"/>
      <c r="E791" s="43"/>
      <c r="F791" s="18"/>
      <c r="G791" s="26"/>
      <c r="H791" s="26"/>
      <c r="I791" s="26"/>
      <c r="J791" s="39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</row>
    <row r="792">
      <c r="A792" s="26"/>
      <c r="B792" s="38"/>
      <c r="C792" s="20"/>
      <c r="D792" s="18"/>
      <c r="E792" s="43"/>
      <c r="F792" s="18"/>
      <c r="G792" s="26"/>
      <c r="H792" s="26"/>
      <c r="I792" s="26"/>
      <c r="J792" s="39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</row>
    <row r="793">
      <c r="A793" s="26"/>
      <c r="B793" s="38"/>
      <c r="C793" s="20"/>
      <c r="D793" s="18"/>
      <c r="E793" s="43"/>
      <c r="F793" s="18"/>
      <c r="G793" s="26"/>
      <c r="H793" s="26"/>
      <c r="I793" s="26"/>
      <c r="J793" s="39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</row>
    <row r="794">
      <c r="A794" s="26"/>
      <c r="B794" s="38"/>
      <c r="C794" s="20"/>
      <c r="D794" s="18"/>
      <c r="E794" s="43"/>
      <c r="F794" s="18"/>
      <c r="G794" s="26"/>
      <c r="H794" s="26"/>
      <c r="I794" s="26"/>
      <c r="J794" s="39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</row>
    <row r="795">
      <c r="A795" s="26"/>
      <c r="B795" s="38"/>
      <c r="C795" s="20"/>
      <c r="D795" s="18"/>
      <c r="E795" s="43"/>
      <c r="F795" s="18"/>
      <c r="G795" s="26"/>
      <c r="H795" s="26"/>
      <c r="I795" s="26"/>
      <c r="J795" s="39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</row>
    <row r="796">
      <c r="A796" s="26"/>
      <c r="B796" s="38"/>
      <c r="C796" s="20"/>
      <c r="D796" s="18"/>
      <c r="E796" s="43"/>
      <c r="F796" s="18"/>
      <c r="G796" s="26"/>
      <c r="H796" s="26"/>
      <c r="I796" s="26"/>
      <c r="J796" s="39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</row>
    <row r="797">
      <c r="A797" s="26"/>
      <c r="B797" s="38"/>
      <c r="C797" s="20"/>
      <c r="D797" s="18"/>
      <c r="E797" s="43"/>
      <c r="F797" s="18"/>
      <c r="G797" s="26"/>
      <c r="H797" s="26"/>
      <c r="I797" s="26"/>
      <c r="J797" s="39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</row>
    <row r="798">
      <c r="A798" s="26"/>
      <c r="B798" s="38"/>
      <c r="C798" s="20"/>
      <c r="D798" s="18"/>
      <c r="E798" s="43"/>
      <c r="F798" s="18"/>
      <c r="G798" s="26"/>
      <c r="H798" s="26"/>
      <c r="I798" s="26"/>
      <c r="J798" s="39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</row>
    <row r="799">
      <c r="A799" s="26"/>
      <c r="B799" s="38"/>
      <c r="C799" s="20"/>
      <c r="D799" s="18"/>
      <c r="E799" s="43"/>
      <c r="F799" s="18"/>
      <c r="G799" s="26"/>
      <c r="H799" s="26"/>
      <c r="I799" s="26"/>
      <c r="J799" s="39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</row>
    <row r="800">
      <c r="A800" s="26"/>
      <c r="B800" s="38"/>
      <c r="C800" s="20"/>
      <c r="D800" s="18"/>
      <c r="E800" s="43"/>
      <c r="F800" s="18"/>
      <c r="G800" s="26"/>
      <c r="H800" s="26"/>
      <c r="I800" s="26"/>
      <c r="J800" s="39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</row>
    <row r="801">
      <c r="A801" s="26"/>
      <c r="B801" s="38"/>
      <c r="C801" s="20"/>
      <c r="D801" s="18"/>
      <c r="E801" s="43"/>
      <c r="F801" s="18"/>
      <c r="G801" s="26"/>
      <c r="H801" s="26"/>
      <c r="I801" s="26"/>
      <c r="J801" s="39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</row>
    <row r="802">
      <c r="A802" s="26"/>
      <c r="B802" s="38"/>
      <c r="C802" s="20"/>
      <c r="D802" s="18"/>
      <c r="E802" s="43"/>
      <c r="F802" s="18"/>
      <c r="G802" s="26"/>
      <c r="H802" s="26"/>
      <c r="I802" s="26"/>
      <c r="J802" s="39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</row>
    <row r="803">
      <c r="A803" s="26"/>
      <c r="B803" s="38"/>
      <c r="C803" s="20"/>
      <c r="D803" s="18"/>
      <c r="E803" s="43"/>
      <c r="F803" s="18"/>
      <c r="G803" s="26"/>
      <c r="H803" s="26"/>
      <c r="I803" s="26"/>
      <c r="J803" s="39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</row>
    <row r="804">
      <c r="A804" s="26"/>
      <c r="B804" s="38"/>
      <c r="C804" s="20"/>
      <c r="D804" s="18"/>
      <c r="E804" s="43"/>
      <c r="F804" s="18"/>
      <c r="G804" s="26"/>
      <c r="H804" s="26"/>
      <c r="I804" s="26"/>
      <c r="J804" s="39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</row>
    <row r="805">
      <c r="A805" s="26"/>
      <c r="B805" s="38"/>
      <c r="C805" s="20"/>
      <c r="D805" s="18"/>
      <c r="E805" s="43"/>
      <c r="F805" s="18"/>
      <c r="G805" s="26"/>
      <c r="H805" s="26"/>
      <c r="I805" s="26"/>
      <c r="J805" s="39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</row>
    <row r="806">
      <c r="A806" s="26"/>
      <c r="B806" s="38"/>
      <c r="C806" s="20"/>
      <c r="D806" s="18"/>
      <c r="E806" s="43"/>
      <c r="F806" s="18"/>
      <c r="G806" s="26"/>
      <c r="H806" s="26"/>
      <c r="I806" s="26"/>
      <c r="J806" s="39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</row>
    <row r="807">
      <c r="A807" s="26"/>
      <c r="B807" s="38"/>
      <c r="C807" s="20"/>
      <c r="D807" s="18"/>
      <c r="E807" s="43"/>
      <c r="F807" s="18"/>
      <c r="G807" s="26"/>
      <c r="H807" s="26"/>
      <c r="I807" s="26"/>
      <c r="J807" s="39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</row>
    <row r="808">
      <c r="A808" s="26"/>
      <c r="B808" s="38"/>
      <c r="C808" s="20"/>
      <c r="D808" s="18"/>
      <c r="E808" s="43"/>
      <c r="F808" s="18"/>
      <c r="G808" s="26"/>
      <c r="H808" s="26"/>
      <c r="I808" s="26"/>
      <c r="J808" s="39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</row>
    <row r="809">
      <c r="A809" s="26"/>
      <c r="B809" s="38"/>
      <c r="C809" s="20"/>
      <c r="D809" s="18"/>
      <c r="E809" s="43"/>
      <c r="F809" s="18"/>
      <c r="G809" s="26"/>
      <c r="H809" s="26"/>
      <c r="I809" s="26"/>
      <c r="J809" s="39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</row>
    <row r="810">
      <c r="A810" s="26"/>
      <c r="B810" s="38"/>
      <c r="C810" s="20"/>
      <c r="D810" s="18"/>
      <c r="E810" s="43"/>
      <c r="F810" s="18"/>
      <c r="G810" s="26"/>
      <c r="H810" s="26"/>
      <c r="I810" s="26"/>
      <c r="J810" s="39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</row>
    <row r="811">
      <c r="A811" s="26"/>
      <c r="B811" s="38"/>
      <c r="C811" s="20"/>
      <c r="D811" s="18"/>
      <c r="E811" s="43"/>
      <c r="F811" s="18"/>
      <c r="G811" s="26"/>
      <c r="H811" s="26"/>
      <c r="I811" s="26"/>
      <c r="J811" s="39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</row>
    <row r="812">
      <c r="A812" s="26"/>
      <c r="B812" s="38"/>
      <c r="C812" s="20"/>
      <c r="D812" s="18"/>
      <c r="E812" s="43"/>
      <c r="F812" s="18"/>
      <c r="G812" s="26"/>
      <c r="H812" s="26"/>
      <c r="I812" s="26"/>
      <c r="J812" s="39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</row>
    <row r="813">
      <c r="A813" s="26"/>
      <c r="B813" s="38"/>
      <c r="C813" s="20"/>
      <c r="D813" s="18"/>
      <c r="E813" s="43"/>
      <c r="F813" s="18"/>
      <c r="G813" s="26"/>
      <c r="H813" s="26"/>
      <c r="I813" s="26"/>
      <c r="J813" s="39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</row>
    <row r="814">
      <c r="A814" s="26"/>
      <c r="B814" s="38"/>
      <c r="C814" s="20"/>
      <c r="D814" s="18"/>
      <c r="E814" s="43"/>
      <c r="F814" s="18"/>
      <c r="G814" s="26"/>
      <c r="H814" s="26"/>
      <c r="I814" s="26"/>
      <c r="J814" s="39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</row>
    <row r="815">
      <c r="A815" s="26"/>
      <c r="B815" s="38"/>
      <c r="C815" s="20"/>
      <c r="D815" s="18"/>
      <c r="E815" s="43"/>
      <c r="F815" s="18"/>
      <c r="G815" s="26"/>
      <c r="H815" s="26"/>
      <c r="I815" s="26"/>
      <c r="J815" s="39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</row>
    <row r="816">
      <c r="A816" s="26"/>
      <c r="B816" s="38"/>
      <c r="C816" s="20"/>
      <c r="D816" s="18"/>
      <c r="E816" s="43"/>
      <c r="F816" s="18"/>
      <c r="G816" s="26"/>
      <c r="H816" s="26"/>
      <c r="I816" s="26"/>
      <c r="J816" s="39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</row>
    <row r="817">
      <c r="A817" s="26"/>
      <c r="B817" s="38"/>
      <c r="C817" s="20"/>
      <c r="D817" s="18"/>
      <c r="E817" s="43"/>
      <c r="F817" s="18"/>
      <c r="G817" s="26"/>
      <c r="H817" s="26"/>
      <c r="I817" s="26"/>
      <c r="J817" s="39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</row>
    <row r="818">
      <c r="A818" s="26"/>
      <c r="B818" s="38"/>
      <c r="C818" s="20"/>
      <c r="D818" s="18"/>
      <c r="E818" s="43"/>
      <c r="F818" s="18"/>
      <c r="G818" s="26"/>
      <c r="H818" s="26"/>
      <c r="I818" s="26"/>
      <c r="J818" s="39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</row>
    <row r="819">
      <c r="A819" s="26"/>
      <c r="B819" s="38"/>
      <c r="C819" s="20"/>
      <c r="D819" s="18"/>
      <c r="E819" s="43"/>
      <c r="F819" s="18"/>
      <c r="G819" s="26"/>
      <c r="H819" s="26"/>
      <c r="I819" s="26"/>
      <c r="J819" s="39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</row>
    <row r="820">
      <c r="A820" s="26"/>
      <c r="B820" s="38"/>
      <c r="C820" s="20"/>
      <c r="D820" s="18"/>
      <c r="E820" s="43"/>
      <c r="F820" s="18"/>
      <c r="G820" s="26"/>
      <c r="H820" s="26"/>
      <c r="I820" s="26"/>
      <c r="J820" s="39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</row>
    <row r="821">
      <c r="A821" s="26"/>
      <c r="B821" s="38"/>
      <c r="C821" s="20"/>
      <c r="D821" s="18"/>
      <c r="E821" s="43"/>
      <c r="F821" s="18"/>
      <c r="G821" s="26"/>
      <c r="H821" s="26"/>
      <c r="I821" s="26"/>
      <c r="J821" s="39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</row>
    <row r="822">
      <c r="A822" s="26"/>
      <c r="B822" s="38"/>
      <c r="C822" s="20"/>
      <c r="D822" s="18"/>
      <c r="E822" s="43"/>
      <c r="F822" s="18"/>
      <c r="G822" s="26"/>
      <c r="H822" s="26"/>
      <c r="I822" s="26"/>
      <c r="J822" s="39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</row>
    <row r="823">
      <c r="A823" s="26"/>
      <c r="B823" s="38"/>
      <c r="C823" s="20"/>
      <c r="D823" s="18"/>
      <c r="E823" s="43"/>
      <c r="F823" s="18"/>
      <c r="G823" s="26"/>
      <c r="H823" s="26"/>
      <c r="I823" s="26"/>
      <c r="J823" s="39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</row>
    <row r="824">
      <c r="A824" s="26"/>
      <c r="B824" s="38"/>
      <c r="C824" s="20"/>
      <c r="D824" s="18"/>
      <c r="E824" s="43"/>
      <c r="F824" s="18"/>
      <c r="G824" s="26"/>
      <c r="H824" s="26"/>
      <c r="I824" s="26"/>
      <c r="J824" s="39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</row>
    <row r="825">
      <c r="A825" s="26"/>
      <c r="B825" s="38"/>
      <c r="C825" s="20"/>
      <c r="D825" s="18"/>
      <c r="E825" s="43"/>
      <c r="F825" s="18"/>
      <c r="G825" s="26"/>
      <c r="H825" s="26"/>
      <c r="I825" s="26"/>
      <c r="J825" s="39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</row>
    <row r="826">
      <c r="A826" s="26"/>
      <c r="B826" s="38"/>
      <c r="C826" s="20"/>
      <c r="D826" s="18"/>
      <c r="E826" s="43"/>
      <c r="F826" s="18"/>
      <c r="G826" s="26"/>
      <c r="H826" s="26"/>
      <c r="I826" s="26"/>
      <c r="J826" s="39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</row>
    <row r="827">
      <c r="A827" s="26"/>
      <c r="B827" s="38"/>
      <c r="C827" s="20"/>
      <c r="D827" s="18"/>
      <c r="E827" s="43"/>
      <c r="F827" s="18"/>
      <c r="G827" s="26"/>
      <c r="H827" s="26"/>
      <c r="I827" s="26"/>
      <c r="J827" s="39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</row>
    <row r="828">
      <c r="A828" s="26"/>
      <c r="B828" s="38"/>
      <c r="C828" s="20"/>
      <c r="D828" s="18"/>
      <c r="E828" s="43"/>
      <c r="F828" s="18"/>
      <c r="G828" s="26"/>
      <c r="H828" s="26"/>
      <c r="I828" s="26"/>
      <c r="J828" s="39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</row>
    <row r="829">
      <c r="A829" s="26"/>
      <c r="B829" s="38"/>
      <c r="C829" s="20"/>
      <c r="D829" s="18"/>
      <c r="E829" s="43"/>
      <c r="F829" s="18"/>
      <c r="G829" s="26"/>
      <c r="H829" s="26"/>
      <c r="I829" s="26"/>
      <c r="J829" s="39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</row>
    <row r="830">
      <c r="A830" s="26"/>
      <c r="B830" s="38"/>
      <c r="C830" s="20"/>
      <c r="D830" s="18"/>
      <c r="E830" s="43"/>
      <c r="F830" s="18"/>
      <c r="G830" s="26"/>
      <c r="H830" s="26"/>
      <c r="I830" s="26"/>
      <c r="J830" s="39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</row>
    <row r="831">
      <c r="A831" s="26"/>
      <c r="B831" s="38"/>
      <c r="C831" s="20"/>
      <c r="D831" s="18"/>
      <c r="E831" s="43"/>
      <c r="F831" s="18"/>
      <c r="G831" s="26"/>
      <c r="H831" s="26"/>
      <c r="I831" s="26"/>
      <c r="J831" s="39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</row>
    <row r="832">
      <c r="A832" s="26"/>
      <c r="B832" s="38"/>
      <c r="C832" s="20"/>
      <c r="D832" s="18"/>
      <c r="E832" s="43"/>
      <c r="F832" s="18"/>
      <c r="G832" s="26"/>
      <c r="H832" s="26"/>
      <c r="I832" s="26"/>
      <c r="J832" s="39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</row>
    <row r="833">
      <c r="A833" s="26"/>
      <c r="B833" s="38"/>
      <c r="C833" s="20"/>
      <c r="D833" s="18"/>
      <c r="E833" s="43"/>
      <c r="F833" s="18"/>
      <c r="G833" s="26"/>
      <c r="H833" s="26"/>
      <c r="I833" s="26"/>
      <c r="J833" s="39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</row>
    <row r="834">
      <c r="A834" s="26"/>
      <c r="B834" s="38"/>
      <c r="C834" s="20"/>
      <c r="D834" s="18"/>
      <c r="E834" s="43"/>
      <c r="F834" s="18"/>
      <c r="G834" s="26"/>
      <c r="H834" s="26"/>
      <c r="I834" s="26"/>
      <c r="J834" s="39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</row>
    <row r="835">
      <c r="A835" s="26"/>
      <c r="B835" s="38"/>
      <c r="C835" s="20"/>
      <c r="D835" s="18"/>
      <c r="E835" s="43"/>
      <c r="F835" s="18"/>
      <c r="G835" s="26"/>
      <c r="H835" s="26"/>
      <c r="I835" s="26"/>
      <c r="J835" s="39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</row>
    <row r="836">
      <c r="A836" s="26"/>
      <c r="B836" s="38"/>
      <c r="C836" s="20"/>
      <c r="D836" s="18"/>
      <c r="E836" s="43"/>
      <c r="F836" s="18"/>
      <c r="G836" s="26"/>
      <c r="H836" s="26"/>
      <c r="I836" s="26"/>
      <c r="J836" s="39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</row>
    <row r="837">
      <c r="A837" s="26"/>
      <c r="B837" s="38"/>
      <c r="C837" s="20"/>
      <c r="D837" s="18"/>
      <c r="E837" s="43"/>
      <c r="F837" s="18"/>
      <c r="G837" s="26"/>
      <c r="H837" s="26"/>
      <c r="I837" s="26"/>
      <c r="J837" s="39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</row>
    <row r="838">
      <c r="A838" s="26"/>
      <c r="B838" s="38"/>
      <c r="C838" s="20"/>
      <c r="D838" s="18"/>
      <c r="E838" s="43"/>
      <c r="F838" s="18"/>
      <c r="G838" s="26"/>
      <c r="H838" s="26"/>
      <c r="I838" s="26"/>
      <c r="J838" s="39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</row>
    <row r="839">
      <c r="A839" s="26"/>
      <c r="B839" s="38"/>
      <c r="C839" s="20"/>
      <c r="D839" s="18"/>
      <c r="E839" s="43"/>
      <c r="F839" s="18"/>
      <c r="G839" s="26"/>
      <c r="H839" s="26"/>
      <c r="I839" s="26"/>
      <c r="J839" s="39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</row>
    <row r="840">
      <c r="A840" s="26"/>
      <c r="B840" s="38"/>
      <c r="C840" s="20"/>
      <c r="D840" s="18"/>
      <c r="E840" s="43"/>
      <c r="F840" s="18"/>
      <c r="G840" s="26"/>
      <c r="H840" s="26"/>
      <c r="I840" s="26"/>
      <c r="J840" s="39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</row>
    <row r="841">
      <c r="A841" s="26"/>
      <c r="B841" s="38"/>
      <c r="C841" s="20"/>
      <c r="D841" s="18"/>
      <c r="E841" s="43"/>
      <c r="F841" s="18"/>
      <c r="G841" s="26"/>
      <c r="H841" s="26"/>
      <c r="I841" s="26"/>
      <c r="J841" s="39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</row>
    <row r="842">
      <c r="A842" s="26"/>
      <c r="B842" s="38"/>
      <c r="C842" s="20"/>
      <c r="D842" s="18"/>
      <c r="E842" s="43"/>
      <c r="F842" s="18"/>
      <c r="G842" s="26"/>
      <c r="H842" s="26"/>
      <c r="I842" s="26"/>
      <c r="J842" s="39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</row>
    <row r="843">
      <c r="A843" s="26"/>
      <c r="B843" s="38"/>
      <c r="C843" s="20"/>
      <c r="D843" s="18"/>
      <c r="E843" s="43"/>
      <c r="F843" s="18"/>
      <c r="G843" s="26"/>
      <c r="H843" s="26"/>
      <c r="I843" s="26"/>
      <c r="J843" s="39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</row>
    <row r="844">
      <c r="A844" s="26"/>
      <c r="B844" s="38"/>
      <c r="C844" s="20"/>
      <c r="D844" s="18"/>
      <c r="E844" s="43"/>
      <c r="F844" s="18"/>
      <c r="G844" s="26"/>
      <c r="H844" s="26"/>
      <c r="I844" s="26"/>
      <c r="J844" s="39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</row>
    <row r="845">
      <c r="A845" s="26"/>
      <c r="B845" s="38"/>
      <c r="C845" s="20"/>
      <c r="D845" s="18"/>
      <c r="E845" s="43"/>
      <c r="F845" s="18"/>
      <c r="G845" s="26"/>
      <c r="H845" s="26"/>
      <c r="I845" s="26"/>
      <c r="J845" s="39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</row>
    <row r="846">
      <c r="A846" s="26"/>
      <c r="B846" s="38"/>
      <c r="C846" s="20"/>
      <c r="D846" s="18"/>
      <c r="E846" s="43"/>
      <c r="F846" s="18"/>
      <c r="G846" s="26"/>
      <c r="H846" s="26"/>
      <c r="I846" s="26"/>
      <c r="J846" s="39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</row>
    <row r="847">
      <c r="A847" s="26"/>
      <c r="B847" s="38"/>
      <c r="C847" s="20"/>
      <c r="D847" s="18"/>
      <c r="E847" s="43"/>
      <c r="F847" s="18"/>
      <c r="G847" s="26"/>
      <c r="H847" s="26"/>
      <c r="I847" s="26"/>
      <c r="J847" s="39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</row>
    <row r="848">
      <c r="A848" s="26"/>
      <c r="B848" s="38"/>
      <c r="C848" s="20"/>
      <c r="D848" s="18"/>
      <c r="E848" s="43"/>
      <c r="F848" s="18"/>
      <c r="G848" s="26"/>
      <c r="H848" s="26"/>
      <c r="I848" s="26"/>
      <c r="J848" s="39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</row>
    <row r="849">
      <c r="A849" s="26"/>
      <c r="B849" s="38"/>
      <c r="C849" s="20"/>
      <c r="D849" s="18"/>
      <c r="E849" s="43"/>
      <c r="F849" s="18"/>
      <c r="G849" s="26"/>
      <c r="H849" s="26"/>
      <c r="I849" s="26"/>
      <c r="J849" s="39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</row>
    <row r="850">
      <c r="A850" s="26"/>
      <c r="B850" s="38"/>
      <c r="C850" s="20"/>
      <c r="D850" s="18"/>
      <c r="E850" s="43"/>
      <c r="F850" s="18"/>
      <c r="G850" s="26"/>
      <c r="H850" s="26"/>
      <c r="I850" s="26"/>
      <c r="J850" s="39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</row>
    <row r="851">
      <c r="A851" s="26"/>
      <c r="B851" s="38"/>
      <c r="C851" s="20"/>
      <c r="D851" s="18"/>
      <c r="E851" s="43"/>
      <c r="F851" s="18"/>
      <c r="G851" s="26"/>
      <c r="H851" s="26"/>
      <c r="I851" s="26"/>
      <c r="J851" s="39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</row>
    <row r="852">
      <c r="A852" s="26"/>
      <c r="B852" s="38"/>
      <c r="C852" s="20"/>
      <c r="D852" s="18"/>
      <c r="E852" s="43"/>
      <c r="F852" s="18"/>
      <c r="G852" s="26"/>
      <c r="H852" s="26"/>
      <c r="I852" s="26"/>
      <c r="J852" s="39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</row>
    <row r="853">
      <c r="A853" s="26"/>
      <c r="B853" s="38"/>
      <c r="C853" s="20"/>
      <c r="D853" s="18"/>
      <c r="E853" s="43"/>
      <c r="F853" s="18"/>
      <c r="G853" s="26"/>
      <c r="H853" s="26"/>
      <c r="I853" s="26"/>
      <c r="J853" s="39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</row>
    <row r="854">
      <c r="A854" s="26"/>
      <c r="B854" s="38"/>
      <c r="C854" s="20"/>
      <c r="D854" s="18"/>
      <c r="E854" s="43"/>
      <c r="F854" s="18"/>
      <c r="G854" s="26"/>
      <c r="H854" s="26"/>
      <c r="I854" s="26"/>
      <c r="J854" s="39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</row>
    <row r="855">
      <c r="A855" s="26"/>
      <c r="B855" s="38"/>
      <c r="C855" s="20"/>
      <c r="D855" s="18"/>
      <c r="E855" s="43"/>
      <c r="F855" s="18"/>
      <c r="G855" s="26"/>
      <c r="H855" s="26"/>
      <c r="I855" s="26"/>
      <c r="J855" s="39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</row>
    <row r="856">
      <c r="A856" s="26"/>
      <c r="B856" s="38"/>
      <c r="C856" s="20"/>
      <c r="D856" s="18"/>
      <c r="E856" s="43"/>
      <c r="F856" s="18"/>
      <c r="G856" s="26"/>
      <c r="H856" s="26"/>
      <c r="I856" s="26"/>
      <c r="J856" s="39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</row>
    <row r="857">
      <c r="A857" s="26"/>
      <c r="B857" s="38"/>
      <c r="C857" s="20"/>
      <c r="D857" s="18"/>
      <c r="E857" s="43"/>
      <c r="F857" s="18"/>
      <c r="G857" s="26"/>
      <c r="H857" s="26"/>
      <c r="I857" s="26"/>
      <c r="J857" s="39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</row>
    <row r="858">
      <c r="A858" s="26"/>
      <c r="B858" s="38"/>
      <c r="C858" s="20"/>
      <c r="D858" s="18"/>
      <c r="E858" s="43"/>
      <c r="F858" s="18"/>
      <c r="G858" s="26"/>
      <c r="H858" s="26"/>
      <c r="I858" s="26"/>
      <c r="J858" s="39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</row>
    <row r="859">
      <c r="A859" s="26"/>
      <c r="B859" s="38"/>
      <c r="C859" s="20"/>
      <c r="D859" s="18"/>
      <c r="E859" s="43"/>
      <c r="F859" s="18"/>
      <c r="G859" s="26"/>
      <c r="H859" s="26"/>
      <c r="I859" s="26"/>
      <c r="J859" s="39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</row>
    <row r="860">
      <c r="A860" s="26"/>
      <c r="B860" s="38"/>
      <c r="C860" s="20"/>
      <c r="D860" s="18"/>
      <c r="E860" s="43"/>
      <c r="F860" s="18"/>
      <c r="G860" s="26"/>
      <c r="H860" s="26"/>
      <c r="I860" s="26"/>
      <c r="J860" s="39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</row>
    <row r="861">
      <c r="A861" s="26"/>
      <c r="B861" s="38"/>
      <c r="C861" s="20"/>
      <c r="D861" s="18"/>
      <c r="E861" s="43"/>
      <c r="F861" s="18"/>
      <c r="G861" s="26"/>
      <c r="H861" s="26"/>
      <c r="I861" s="26"/>
      <c r="J861" s="39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</row>
    <row r="862">
      <c r="A862" s="26"/>
      <c r="B862" s="38"/>
      <c r="C862" s="20"/>
      <c r="D862" s="18"/>
      <c r="E862" s="43"/>
      <c r="F862" s="18"/>
      <c r="G862" s="26"/>
      <c r="H862" s="26"/>
      <c r="I862" s="26"/>
      <c r="J862" s="39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</row>
    <row r="863">
      <c r="A863" s="26"/>
      <c r="B863" s="38"/>
      <c r="C863" s="20"/>
      <c r="D863" s="18"/>
      <c r="E863" s="43"/>
      <c r="F863" s="18"/>
      <c r="G863" s="26"/>
      <c r="H863" s="26"/>
      <c r="I863" s="26"/>
      <c r="J863" s="39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</row>
    <row r="864">
      <c r="A864" s="26"/>
      <c r="B864" s="38"/>
      <c r="C864" s="20"/>
      <c r="D864" s="18"/>
      <c r="E864" s="43"/>
      <c r="F864" s="18"/>
      <c r="G864" s="26"/>
      <c r="H864" s="26"/>
      <c r="I864" s="26"/>
      <c r="J864" s="39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</row>
    <row r="865">
      <c r="A865" s="26"/>
      <c r="B865" s="38"/>
      <c r="C865" s="20"/>
      <c r="D865" s="18"/>
      <c r="E865" s="43"/>
      <c r="F865" s="18"/>
      <c r="G865" s="26"/>
      <c r="H865" s="26"/>
      <c r="I865" s="26"/>
      <c r="J865" s="39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</row>
    <row r="866">
      <c r="A866" s="26"/>
      <c r="B866" s="38"/>
      <c r="C866" s="20"/>
      <c r="D866" s="18"/>
      <c r="E866" s="43"/>
      <c r="F866" s="18"/>
      <c r="G866" s="26"/>
      <c r="H866" s="26"/>
      <c r="I866" s="26"/>
      <c r="J866" s="39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</row>
    <row r="867">
      <c r="A867" s="26"/>
      <c r="B867" s="38"/>
      <c r="C867" s="20"/>
      <c r="D867" s="18"/>
      <c r="E867" s="43"/>
      <c r="F867" s="18"/>
      <c r="G867" s="26"/>
      <c r="H867" s="26"/>
      <c r="I867" s="26"/>
      <c r="J867" s="39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</row>
    <row r="868">
      <c r="A868" s="26"/>
      <c r="B868" s="38"/>
      <c r="C868" s="20"/>
      <c r="D868" s="18"/>
      <c r="E868" s="43"/>
      <c r="F868" s="18"/>
      <c r="G868" s="26"/>
      <c r="H868" s="26"/>
      <c r="I868" s="26"/>
      <c r="J868" s="39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</row>
    <row r="869">
      <c r="A869" s="26"/>
      <c r="B869" s="38"/>
      <c r="C869" s="20"/>
      <c r="D869" s="18"/>
      <c r="E869" s="43"/>
      <c r="F869" s="18"/>
      <c r="G869" s="26"/>
      <c r="H869" s="26"/>
      <c r="I869" s="26"/>
      <c r="J869" s="39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</row>
    <row r="870">
      <c r="A870" s="26"/>
      <c r="B870" s="38"/>
      <c r="C870" s="20"/>
      <c r="D870" s="18"/>
      <c r="E870" s="43"/>
      <c r="F870" s="18"/>
      <c r="G870" s="26"/>
      <c r="H870" s="26"/>
      <c r="I870" s="26"/>
      <c r="J870" s="39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</row>
    <row r="871">
      <c r="A871" s="26"/>
      <c r="B871" s="38"/>
      <c r="C871" s="20"/>
      <c r="D871" s="18"/>
      <c r="E871" s="43"/>
      <c r="F871" s="18"/>
      <c r="G871" s="26"/>
      <c r="H871" s="26"/>
      <c r="I871" s="26"/>
      <c r="J871" s="39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</row>
    <row r="872">
      <c r="A872" s="26"/>
      <c r="B872" s="38"/>
      <c r="C872" s="20"/>
      <c r="D872" s="18"/>
      <c r="E872" s="43"/>
      <c r="F872" s="18"/>
      <c r="G872" s="26"/>
      <c r="H872" s="26"/>
      <c r="I872" s="26"/>
      <c r="J872" s="39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</row>
    <row r="873">
      <c r="A873" s="26"/>
      <c r="B873" s="38"/>
      <c r="C873" s="20"/>
      <c r="D873" s="18"/>
      <c r="E873" s="43"/>
      <c r="F873" s="18"/>
      <c r="G873" s="26"/>
      <c r="H873" s="26"/>
      <c r="I873" s="26"/>
      <c r="J873" s="39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</row>
    <row r="874">
      <c r="A874" s="26"/>
      <c r="B874" s="38"/>
      <c r="C874" s="20"/>
      <c r="D874" s="18"/>
      <c r="E874" s="43"/>
      <c r="F874" s="18"/>
      <c r="G874" s="26"/>
      <c r="H874" s="26"/>
      <c r="I874" s="26"/>
      <c r="J874" s="39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</row>
    <row r="875">
      <c r="A875" s="26"/>
      <c r="B875" s="38"/>
      <c r="C875" s="20"/>
      <c r="D875" s="18"/>
      <c r="E875" s="43"/>
      <c r="F875" s="18"/>
      <c r="G875" s="26"/>
      <c r="H875" s="26"/>
      <c r="I875" s="26"/>
      <c r="J875" s="39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</row>
    <row r="876">
      <c r="A876" s="26"/>
      <c r="B876" s="38"/>
      <c r="C876" s="20"/>
      <c r="D876" s="18"/>
      <c r="E876" s="43"/>
      <c r="F876" s="18"/>
      <c r="G876" s="26"/>
      <c r="H876" s="26"/>
      <c r="I876" s="26"/>
      <c r="J876" s="39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</row>
    <row r="877">
      <c r="A877" s="26"/>
      <c r="B877" s="38"/>
      <c r="C877" s="20"/>
      <c r="D877" s="18"/>
      <c r="E877" s="43"/>
      <c r="F877" s="18"/>
      <c r="G877" s="26"/>
      <c r="H877" s="26"/>
      <c r="I877" s="26"/>
      <c r="J877" s="39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</row>
    <row r="878">
      <c r="A878" s="26"/>
      <c r="B878" s="38"/>
      <c r="C878" s="20"/>
      <c r="D878" s="18"/>
      <c r="E878" s="43"/>
      <c r="F878" s="18"/>
      <c r="G878" s="26"/>
      <c r="H878" s="26"/>
      <c r="I878" s="26"/>
      <c r="J878" s="39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</row>
    <row r="879">
      <c r="A879" s="26"/>
      <c r="B879" s="38"/>
      <c r="C879" s="20"/>
      <c r="D879" s="18"/>
      <c r="E879" s="43"/>
      <c r="F879" s="18"/>
      <c r="G879" s="26"/>
      <c r="H879" s="26"/>
      <c r="I879" s="26"/>
      <c r="J879" s="39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</row>
    <row r="880">
      <c r="A880" s="26"/>
      <c r="B880" s="38"/>
      <c r="C880" s="20"/>
      <c r="D880" s="18"/>
      <c r="E880" s="43"/>
      <c r="F880" s="18"/>
      <c r="G880" s="26"/>
      <c r="H880" s="26"/>
      <c r="I880" s="26"/>
      <c r="J880" s="39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</row>
    <row r="881">
      <c r="A881" s="26"/>
      <c r="B881" s="38"/>
      <c r="C881" s="20"/>
      <c r="D881" s="18"/>
      <c r="E881" s="43"/>
      <c r="F881" s="18"/>
      <c r="G881" s="26"/>
      <c r="H881" s="26"/>
      <c r="I881" s="26"/>
      <c r="J881" s="39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</row>
    <row r="882">
      <c r="A882" s="26"/>
      <c r="B882" s="38"/>
      <c r="C882" s="20"/>
      <c r="D882" s="18"/>
      <c r="E882" s="43"/>
      <c r="F882" s="18"/>
      <c r="G882" s="26"/>
      <c r="H882" s="26"/>
      <c r="I882" s="26"/>
      <c r="J882" s="39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</row>
    <row r="883">
      <c r="A883" s="26"/>
      <c r="B883" s="38"/>
      <c r="C883" s="20"/>
      <c r="D883" s="18"/>
      <c r="E883" s="43"/>
      <c r="F883" s="18"/>
      <c r="G883" s="26"/>
      <c r="H883" s="26"/>
      <c r="I883" s="26"/>
      <c r="J883" s="39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</row>
    <row r="884">
      <c r="A884" s="26"/>
      <c r="B884" s="38"/>
      <c r="C884" s="20"/>
      <c r="D884" s="18"/>
      <c r="E884" s="43"/>
      <c r="F884" s="18"/>
      <c r="G884" s="26"/>
      <c r="H884" s="26"/>
      <c r="I884" s="26"/>
      <c r="J884" s="39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</row>
    <row r="885">
      <c r="A885" s="26"/>
      <c r="B885" s="38"/>
      <c r="C885" s="20"/>
      <c r="D885" s="18"/>
      <c r="E885" s="43"/>
      <c r="F885" s="18"/>
      <c r="G885" s="26"/>
      <c r="H885" s="26"/>
      <c r="I885" s="26"/>
      <c r="J885" s="39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</row>
    <row r="886">
      <c r="A886" s="26"/>
      <c r="B886" s="38"/>
      <c r="C886" s="20"/>
      <c r="D886" s="18"/>
      <c r="E886" s="43"/>
      <c r="F886" s="18"/>
      <c r="G886" s="26"/>
      <c r="H886" s="26"/>
      <c r="I886" s="26"/>
      <c r="J886" s="39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</row>
    <row r="887">
      <c r="A887" s="26"/>
      <c r="B887" s="38"/>
      <c r="C887" s="20"/>
      <c r="D887" s="18"/>
      <c r="E887" s="43"/>
      <c r="F887" s="18"/>
      <c r="G887" s="26"/>
      <c r="H887" s="26"/>
      <c r="I887" s="26"/>
      <c r="J887" s="39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</row>
    <row r="888">
      <c r="A888" s="26"/>
      <c r="B888" s="38"/>
      <c r="C888" s="20"/>
      <c r="D888" s="18"/>
      <c r="E888" s="43"/>
      <c r="F888" s="18"/>
      <c r="G888" s="26"/>
      <c r="H888" s="26"/>
      <c r="I888" s="26"/>
      <c r="J888" s="39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</row>
    <row r="889">
      <c r="A889" s="26"/>
      <c r="B889" s="38"/>
      <c r="C889" s="20"/>
      <c r="D889" s="18"/>
      <c r="E889" s="43"/>
      <c r="F889" s="18"/>
      <c r="G889" s="26"/>
      <c r="H889" s="26"/>
      <c r="I889" s="26"/>
      <c r="J889" s="39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</row>
    <row r="890">
      <c r="A890" s="26"/>
      <c r="B890" s="38"/>
      <c r="C890" s="20"/>
      <c r="D890" s="18"/>
      <c r="E890" s="43"/>
      <c r="F890" s="18"/>
      <c r="G890" s="26"/>
      <c r="H890" s="26"/>
      <c r="I890" s="26"/>
      <c r="J890" s="39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</row>
    <row r="891">
      <c r="A891" s="26"/>
      <c r="B891" s="38"/>
      <c r="C891" s="20"/>
      <c r="D891" s="18"/>
      <c r="E891" s="43"/>
      <c r="F891" s="18"/>
      <c r="G891" s="26"/>
      <c r="H891" s="26"/>
      <c r="I891" s="26"/>
      <c r="J891" s="39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</row>
    <row r="892">
      <c r="A892" s="26"/>
      <c r="B892" s="38"/>
      <c r="C892" s="20"/>
      <c r="D892" s="18"/>
      <c r="E892" s="43"/>
      <c r="F892" s="18"/>
      <c r="G892" s="26"/>
      <c r="H892" s="26"/>
      <c r="I892" s="26"/>
      <c r="J892" s="39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</row>
    <row r="893">
      <c r="A893" s="26"/>
      <c r="B893" s="38"/>
      <c r="C893" s="20"/>
      <c r="D893" s="18"/>
      <c r="E893" s="43"/>
      <c r="F893" s="18"/>
      <c r="G893" s="26"/>
      <c r="H893" s="26"/>
      <c r="I893" s="26"/>
      <c r="J893" s="39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</row>
    <row r="894">
      <c r="A894" s="26"/>
      <c r="B894" s="38"/>
      <c r="C894" s="20"/>
      <c r="D894" s="18"/>
      <c r="E894" s="43"/>
      <c r="F894" s="18"/>
      <c r="G894" s="26"/>
      <c r="H894" s="26"/>
      <c r="I894" s="26"/>
      <c r="J894" s="39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</row>
    <row r="895">
      <c r="A895" s="26"/>
      <c r="B895" s="38"/>
      <c r="C895" s="20"/>
      <c r="D895" s="18"/>
      <c r="E895" s="43"/>
      <c r="F895" s="18"/>
      <c r="G895" s="26"/>
      <c r="H895" s="26"/>
      <c r="I895" s="26"/>
      <c r="J895" s="39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</row>
    <row r="896">
      <c r="A896" s="26"/>
      <c r="B896" s="38"/>
      <c r="C896" s="20"/>
      <c r="D896" s="18"/>
      <c r="E896" s="43"/>
      <c r="F896" s="18"/>
      <c r="G896" s="26"/>
      <c r="H896" s="26"/>
      <c r="I896" s="26"/>
      <c r="J896" s="39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</row>
    <row r="897">
      <c r="A897" s="26"/>
      <c r="B897" s="38"/>
      <c r="C897" s="20"/>
      <c r="D897" s="18"/>
      <c r="E897" s="43"/>
      <c r="F897" s="18"/>
      <c r="G897" s="26"/>
      <c r="H897" s="26"/>
      <c r="I897" s="26"/>
      <c r="J897" s="39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</row>
    <row r="898">
      <c r="A898" s="26"/>
      <c r="B898" s="38"/>
      <c r="C898" s="20"/>
      <c r="D898" s="18"/>
      <c r="E898" s="43"/>
      <c r="F898" s="18"/>
      <c r="G898" s="26"/>
      <c r="H898" s="26"/>
      <c r="I898" s="26"/>
      <c r="J898" s="39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</row>
    <row r="899">
      <c r="A899" s="26"/>
      <c r="B899" s="38"/>
      <c r="C899" s="20"/>
      <c r="D899" s="18"/>
      <c r="E899" s="43"/>
      <c r="F899" s="18"/>
      <c r="G899" s="26"/>
      <c r="H899" s="26"/>
      <c r="I899" s="26"/>
      <c r="J899" s="39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</row>
    <row r="900">
      <c r="A900" s="26"/>
      <c r="B900" s="38"/>
      <c r="C900" s="20"/>
      <c r="D900" s="18"/>
      <c r="E900" s="43"/>
      <c r="F900" s="18"/>
      <c r="G900" s="26"/>
      <c r="H900" s="26"/>
      <c r="I900" s="26"/>
      <c r="J900" s="39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</row>
    <row r="901">
      <c r="A901" s="26"/>
      <c r="B901" s="38"/>
      <c r="C901" s="20"/>
      <c r="D901" s="18"/>
      <c r="E901" s="43"/>
      <c r="F901" s="18"/>
      <c r="G901" s="26"/>
      <c r="H901" s="26"/>
      <c r="I901" s="26"/>
      <c r="J901" s="39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</row>
    <row r="902">
      <c r="A902" s="26"/>
      <c r="B902" s="38"/>
      <c r="C902" s="20"/>
      <c r="D902" s="18"/>
      <c r="E902" s="43"/>
      <c r="F902" s="18"/>
      <c r="G902" s="26"/>
      <c r="H902" s="26"/>
      <c r="I902" s="26"/>
      <c r="J902" s="39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</row>
    <row r="903">
      <c r="A903" s="26"/>
      <c r="B903" s="38"/>
      <c r="C903" s="20"/>
      <c r="D903" s="18"/>
      <c r="E903" s="43"/>
      <c r="F903" s="18"/>
      <c r="G903" s="26"/>
      <c r="H903" s="26"/>
      <c r="I903" s="26"/>
      <c r="J903" s="39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</row>
    <row r="904">
      <c r="A904" s="26"/>
      <c r="B904" s="38"/>
      <c r="C904" s="20"/>
      <c r="D904" s="18"/>
      <c r="E904" s="43"/>
      <c r="F904" s="18"/>
      <c r="G904" s="26"/>
      <c r="H904" s="26"/>
      <c r="I904" s="26"/>
      <c r="J904" s="39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</row>
    <row r="905">
      <c r="A905" s="26"/>
      <c r="B905" s="38"/>
      <c r="C905" s="20"/>
      <c r="D905" s="18"/>
      <c r="E905" s="43"/>
      <c r="F905" s="18"/>
      <c r="G905" s="26"/>
      <c r="H905" s="26"/>
      <c r="I905" s="26"/>
      <c r="J905" s="39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</row>
    <row r="906">
      <c r="A906" s="26"/>
      <c r="B906" s="38"/>
      <c r="C906" s="20"/>
      <c r="D906" s="18"/>
      <c r="E906" s="43"/>
      <c r="F906" s="18"/>
      <c r="G906" s="26"/>
      <c r="H906" s="26"/>
      <c r="I906" s="26"/>
      <c r="J906" s="39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</row>
    <row r="907">
      <c r="A907" s="26"/>
      <c r="B907" s="38"/>
      <c r="C907" s="20"/>
      <c r="D907" s="18"/>
      <c r="E907" s="43"/>
      <c r="F907" s="18"/>
      <c r="G907" s="26"/>
      <c r="H907" s="26"/>
      <c r="I907" s="26"/>
      <c r="J907" s="39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</row>
    <row r="908">
      <c r="A908" s="26"/>
      <c r="B908" s="38"/>
      <c r="C908" s="20"/>
      <c r="D908" s="18"/>
      <c r="E908" s="43"/>
      <c r="F908" s="18"/>
      <c r="G908" s="26"/>
      <c r="H908" s="26"/>
      <c r="I908" s="26"/>
      <c r="J908" s="39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</row>
    <row r="909">
      <c r="A909" s="26"/>
      <c r="B909" s="38"/>
      <c r="C909" s="20"/>
      <c r="D909" s="18"/>
      <c r="E909" s="43"/>
      <c r="F909" s="18"/>
      <c r="G909" s="26"/>
      <c r="H909" s="26"/>
      <c r="I909" s="26"/>
      <c r="J909" s="39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</row>
    <row r="910">
      <c r="A910" s="26"/>
      <c r="B910" s="38"/>
      <c r="C910" s="20"/>
      <c r="D910" s="18"/>
      <c r="E910" s="43"/>
      <c r="F910" s="18"/>
      <c r="G910" s="26"/>
      <c r="H910" s="26"/>
      <c r="I910" s="26"/>
      <c r="J910" s="39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</row>
    <row r="911">
      <c r="A911" s="26"/>
      <c r="B911" s="38"/>
      <c r="C911" s="20"/>
      <c r="D911" s="18"/>
      <c r="E911" s="43"/>
      <c r="F911" s="18"/>
      <c r="G911" s="26"/>
      <c r="H911" s="26"/>
      <c r="I911" s="26"/>
      <c r="J911" s="39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</row>
    <row r="912">
      <c r="A912" s="26"/>
      <c r="B912" s="38"/>
      <c r="C912" s="20"/>
      <c r="D912" s="18"/>
      <c r="E912" s="43"/>
      <c r="F912" s="18"/>
      <c r="G912" s="26"/>
      <c r="H912" s="26"/>
      <c r="I912" s="26"/>
      <c r="J912" s="39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</row>
    <row r="913">
      <c r="A913" s="26"/>
      <c r="B913" s="38"/>
      <c r="C913" s="20"/>
      <c r="D913" s="18"/>
      <c r="E913" s="43"/>
      <c r="F913" s="18"/>
      <c r="G913" s="26"/>
      <c r="H913" s="26"/>
      <c r="I913" s="26"/>
      <c r="J913" s="39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</row>
    <row r="914">
      <c r="A914" s="26"/>
      <c r="B914" s="38"/>
      <c r="C914" s="20"/>
      <c r="D914" s="18"/>
      <c r="E914" s="43"/>
      <c r="F914" s="18"/>
      <c r="G914" s="26"/>
      <c r="H914" s="26"/>
      <c r="I914" s="26"/>
      <c r="J914" s="39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</row>
    <row r="915">
      <c r="A915" s="26"/>
      <c r="B915" s="38"/>
      <c r="C915" s="20"/>
      <c r="D915" s="18"/>
      <c r="E915" s="43"/>
      <c r="F915" s="18"/>
      <c r="G915" s="26"/>
      <c r="H915" s="26"/>
      <c r="I915" s="26"/>
      <c r="J915" s="39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</row>
    <row r="916">
      <c r="A916" s="26"/>
      <c r="B916" s="38"/>
      <c r="C916" s="20"/>
      <c r="D916" s="18"/>
      <c r="E916" s="43"/>
      <c r="F916" s="18"/>
      <c r="G916" s="26"/>
      <c r="H916" s="26"/>
      <c r="I916" s="26"/>
      <c r="J916" s="39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</row>
    <row r="917">
      <c r="A917" s="26"/>
      <c r="B917" s="38"/>
      <c r="C917" s="20"/>
      <c r="D917" s="18"/>
      <c r="E917" s="43"/>
      <c r="F917" s="18"/>
      <c r="G917" s="26"/>
      <c r="H917" s="26"/>
      <c r="I917" s="26"/>
      <c r="J917" s="39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</row>
    <row r="918">
      <c r="A918" s="26"/>
      <c r="B918" s="38"/>
      <c r="C918" s="20"/>
      <c r="D918" s="18"/>
      <c r="E918" s="43"/>
      <c r="F918" s="18"/>
      <c r="G918" s="26"/>
      <c r="H918" s="26"/>
      <c r="I918" s="26"/>
      <c r="J918" s="39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</row>
    <row r="919">
      <c r="A919" s="26"/>
      <c r="B919" s="38"/>
      <c r="C919" s="20"/>
      <c r="D919" s="18"/>
      <c r="E919" s="43"/>
      <c r="F919" s="18"/>
      <c r="G919" s="26"/>
      <c r="H919" s="26"/>
      <c r="I919" s="26"/>
      <c r="J919" s="39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</row>
    <row r="920">
      <c r="A920" s="26"/>
      <c r="B920" s="38"/>
      <c r="C920" s="20"/>
      <c r="D920" s="18"/>
      <c r="E920" s="43"/>
      <c r="F920" s="18"/>
      <c r="G920" s="26"/>
      <c r="H920" s="26"/>
      <c r="I920" s="26"/>
      <c r="J920" s="39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</row>
    <row r="921">
      <c r="A921" s="26"/>
      <c r="B921" s="38"/>
      <c r="C921" s="20"/>
      <c r="D921" s="18"/>
      <c r="E921" s="43"/>
      <c r="F921" s="18"/>
      <c r="G921" s="26"/>
      <c r="H921" s="26"/>
      <c r="I921" s="26"/>
      <c r="J921" s="39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</row>
    <row r="922">
      <c r="A922" s="26"/>
      <c r="B922" s="38"/>
      <c r="C922" s="20"/>
      <c r="D922" s="18"/>
      <c r="E922" s="43"/>
      <c r="F922" s="18"/>
      <c r="G922" s="26"/>
      <c r="H922" s="26"/>
      <c r="I922" s="26"/>
      <c r="J922" s="39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</row>
    <row r="923">
      <c r="A923" s="26"/>
      <c r="B923" s="38"/>
      <c r="C923" s="20"/>
      <c r="D923" s="18"/>
      <c r="E923" s="43"/>
      <c r="F923" s="18"/>
      <c r="G923" s="26"/>
      <c r="H923" s="26"/>
      <c r="I923" s="26"/>
      <c r="J923" s="39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</row>
    <row r="924">
      <c r="A924" s="26"/>
      <c r="B924" s="38"/>
      <c r="C924" s="20"/>
      <c r="D924" s="18"/>
      <c r="E924" s="43"/>
      <c r="F924" s="18"/>
      <c r="G924" s="26"/>
      <c r="H924" s="26"/>
      <c r="I924" s="26"/>
      <c r="J924" s="39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</row>
    <row r="925">
      <c r="A925" s="26"/>
      <c r="B925" s="38"/>
      <c r="C925" s="20"/>
      <c r="D925" s="18"/>
      <c r="E925" s="43"/>
      <c r="F925" s="18"/>
      <c r="G925" s="26"/>
      <c r="H925" s="26"/>
      <c r="I925" s="26"/>
      <c r="J925" s="39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</row>
    <row r="926">
      <c r="A926" s="26"/>
      <c r="B926" s="38"/>
      <c r="C926" s="20"/>
      <c r="D926" s="18"/>
      <c r="E926" s="43"/>
      <c r="F926" s="18"/>
      <c r="G926" s="26"/>
      <c r="H926" s="26"/>
      <c r="I926" s="26"/>
      <c r="J926" s="39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</row>
    <row r="927">
      <c r="A927" s="26"/>
      <c r="B927" s="38"/>
      <c r="C927" s="20"/>
      <c r="D927" s="18"/>
      <c r="E927" s="43"/>
      <c r="F927" s="18"/>
      <c r="G927" s="26"/>
      <c r="H927" s="26"/>
      <c r="I927" s="26"/>
      <c r="J927" s="39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</row>
    <row r="928">
      <c r="A928" s="26"/>
      <c r="B928" s="38"/>
      <c r="C928" s="20"/>
      <c r="D928" s="18"/>
      <c r="E928" s="43"/>
      <c r="F928" s="18"/>
      <c r="G928" s="26"/>
      <c r="H928" s="26"/>
      <c r="I928" s="26"/>
      <c r="J928" s="39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</row>
    <row r="929">
      <c r="A929" s="26"/>
      <c r="B929" s="38"/>
      <c r="C929" s="20"/>
      <c r="D929" s="18"/>
      <c r="E929" s="43"/>
      <c r="F929" s="18"/>
      <c r="G929" s="26"/>
      <c r="H929" s="26"/>
      <c r="I929" s="26"/>
      <c r="J929" s="39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</row>
    <row r="930">
      <c r="A930" s="26"/>
      <c r="B930" s="38"/>
      <c r="C930" s="20"/>
      <c r="D930" s="18"/>
      <c r="E930" s="43"/>
      <c r="F930" s="18"/>
      <c r="G930" s="26"/>
      <c r="H930" s="26"/>
      <c r="I930" s="26"/>
      <c r="J930" s="39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</row>
    <row r="931">
      <c r="A931" s="26"/>
      <c r="B931" s="38"/>
      <c r="C931" s="20"/>
      <c r="D931" s="18"/>
      <c r="E931" s="43"/>
      <c r="F931" s="18"/>
      <c r="G931" s="26"/>
      <c r="H931" s="26"/>
      <c r="I931" s="26"/>
      <c r="J931" s="39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</row>
    <row r="932">
      <c r="A932" s="26"/>
      <c r="B932" s="38"/>
      <c r="C932" s="20"/>
      <c r="D932" s="18"/>
      <c r="E932" s="43"/>
      <c r="F932" s="18"/>
      <c r="G932" s="26"/>
      <c r="H932" s="26"/>
      <c r="I932" s="26"/>
      <c r="J932" s="39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</row>
    <row r="933">
      <c r="A933" s="26"/>
      <c r="B933" s="38"/>
      <c r="C933" s="20"/>
      <c r="D933" s="18"/>
      <c r="E933" s="43"/>
      <c r="F933" s="18"/>
      <c r="G933" s="26"/>
      <c r="H933" s="26"/>
      <c r="I933" s="26"/>
      <c r="J933" s="39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</row>
    <row r="934">
      <c r="A934" s="26"/>
      <c r="B934" s="38"/>
      <c r="C934" s="20"/>
      <c r="D934" s="18"/>
      <c r="E934" s="43"/>
      <c r="F934" s="18"/>
      <c r="G934" s="26"/>
      <c r="H934" s="26"/>
      <c r="I934" s="26"/>
      <c r="J934" s="39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</row>
    <row r="935">
      <c r="A935" s="26"/>
      <c r="B935" s="38"/>
      <c r="C935" s="20"/>
      <c r="D935" s="18"/>
      <c r="E935" s="43"/>
      <c r="F935" s="18"/>
      <c r="G935" s="26"/>
      <c r="H935" s="26"/>
      <c r="I935" s="26"/>
      <c r="J935" s="39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</row>
    <row r="936">
      <c r="A936" s="26"/>
      <c r="B936" s="38"/>
      <c r="C936" s="20"/>
      <c r="D936" s="18"/>
      <c r="E936" s="43"/>
      <c r="F936" s="18"/>
      <c r="G936" s="26"/>
      <c r="H936" s="26"/>
      <c r="I936" s="26"/>
      <c r="J936" s="39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</row>
    <row r="937">
      <c r="A937" s="26"/>
      <c r="B937" s="38"/>
      <c r="C937" s="20"/>
      <c r="D937" s="18"/>
      <c r="E937" s="43"/>
      <c r="F937" s="18"/>
      <c r="G937" s="26"/>
      <c r="H937" s="26"/>
      <c r="I937" s="26"/>
      <c r="J937" s="39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</row>
    <row r="938">
      <c r="A938" s="26"/>
      <c r="B938" s="38"/>
      <c r="C938" s="20"/>
      <c r="D938" s="18"/>
      <c r="E938" s="43"/>
      <c r="F938" s="18"/>
      <c r="G938" s="26"/>
      <c r="H938" s="26"/>
      <c r="I938" s="26"/>
      <c r="J938" s="39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</row>
    <row r="939">
      <c r="A939" s="26"/>
      <c r="B939" s="38"/>
      <c r="C939" s="20"/>
      <c r="D939" s="18"/>
      <c r="E939" s="43"/>
      <c r="F939" s="18"/>
      <c r="G939" s="26"/>
      <c r="H939" s="26"/>
      <c r="I939" s="26"/>
      <c r="J939" s="39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</row>
    <row r="940">
      <c r="A940" s="26"/>
      <c r="B940" s="38"/>
      <c r="C940" s="20"/>
      <c r="D940" s="18"/>
      <c r="E940" s="43"/>
      <c r="F940" s="18"/>
      <c r="G940" s="26"/>
      <c r="H940" s="26"/>
      <c r="I940" s="26"/>
      <c r="J940" s="39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</row>
    <row r="941">
      <c r="A941" s="26"/>
      <c r="B941" s="38"/>
      <c r="C941" s="20"/>
      <c r="D941" s="18"/>
      <c r="E941" s="43"/>
      <c r="F941" s="18"/>
      <c r="G941" s="26"/>
      <c r="H941" s="26"/>
      <c r="I941" s="26"/>
      <c r="J941" s="39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</row>
    <row r="942">
      <c r="A942" s="26"/>
      <c r="B942" s="38"/>
      <c r="C942" s="20"/>
      <c r="D942" s="18"/>
      <c r="E942" s="43"/>
      <c r="F942" s="18"/>
      <c r="G942" s="26"/>
      <c r="H942" s="26"/>
      <c r="I942" s="26"/>
      <c r="J942" s="39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</row>
    <row r="943">
      <c r="A943" s="26"/>
      <c r="B943" s="38"/>
      <c r="C943" s="20"/>
      <c r="D943" s="18"/>
      <c r="E943" s="43"/>
      <c r="F943" s="18"/>
      <c r="G943" s="26"/>
      <c r="H943" s="26"/>
      <c r="I943" s="26"/>
      <c r="J943" s="39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</row>
    <row r="944">
      <c r="A944" s="26"/>
      <c r="B944" s="38"/>
      <c r="C944" s="20"/>
      <c r="D944" s="18"/>
      <c r="E944" s="43"/>
      <c r="F944" s="18"/>
      <c r="G944" s="26"/>
      <c r="H944" s="26"/>
      <c r="I944" s="26"/>
      <c r="J944" s="39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</row>
    <row r="945">
      <c r="A945" s="26"/>
      <c r="B945" s="38"/>
      <c r="C945" s="20"/>
      <c r="D945" s="18"/>
      <c r="E945" s="43"/>
      <c r="F945" s="18"/>
      <c r="G945" s="26"/>
      <c r="H945" s="26"/>
      <c r="I945" s="26"/>
      <c r="J945" s="39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</row>
    <row r="946">
      <c r="A946" s="26"/>
      <c r="B946" s="38"/>
      <c r="C946" s="20"/>
      <c r="D946" s="18"/>
      <c r="E946" s="43"/>
      <c r="F946" s="18"/>
      <c r="G946" s="26"/>
      <c r="H946" s="26"/>
      <c r="I946" s="26"/>
      <c r="J946" s="39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</row>
    <row r="947">
      <c r="A947" s="26"/>
      <c r="B947" s="38"/>
      <c r="C947" s="20"/>
      <c r="D947" s="18"/>
      <c r="E947" s="43"/>
      <c r="F947" s="18"/>
      <c r="G947" s="26"/>
      <c r="H947" s="26"/>
      <c r="I947" s="26"/>
      <c r="J947" s="39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</row>
    <row r="948">
      <c r="A948" s="26"/>
      <c r="B948" s="38"/>
      <c r="C948" s="20"/>
      <c r="D948" s="18"/>
      <c r="E948" s="43"/>
      <c r="F948" s="18"/>
      <c r="G948" s="26"/>
      <c r="H948" s="26"/>
      <c r="I948" s="26"/>
      <c r="J948" s="39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</row>
    <row r="949">
      <c r="A949" s="26"/>
      <c r="B949" s="38"/>
      <c r="C949" s="20"/>
      <c r="D949" s="18"/>
      <c r="E949" s="43"/>
      <c r="F949" s="18"/>
      <c r="G949" s="26"/>
      <c r="H949" s="26"/>
      <c r="I949" s="26"/>
      <c r="J949" s="39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</row>
    <row r="950">
      <c r="A950" s="26"/>
      <c r="B950" s="38"/>
      <c r="C950" s="20"/>
      <c r="D950" s="18"/>
      <c r="E950" s="43"/>
      <c r="F950" s="18"/>
      <c r="G950" s="26"/>
      <c r="H950" s="26"/>
      <c r="I950" s="26"/>
      <c r="J950" s="39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</row>
    <row r="951">
      <c r="A951" s="26"/>
      <c r="B951" s="38"/>
      <c r="C951" s="20"/>
      <c r="D951" s="18"/>
      <c r="E951" s="43"/>
      <c r="F951" s="18"/>
      <c r="G951" s="26"/>
      <c r="H951" s="26"/>
      <c r="I951" s="26"/>
      <c r="J951" s="39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</row>
    <row r="952">
      <c r="A952" s="26"/>
      <c r="B952" s="38"/>
      <c r="C952" s="20"/>
      <c r="D952" s="18"/>
      <c r="E952" s="43"/>
      <c r="F952" s="18"/>
      <c r="G952" s="26"/>
      <c r="H952" s="26"/>
      <c r="I952" s="26"/>
      <c r="J952" s="39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</row>
    <row r="953">
      <c r="A953" s="26"/>
      <c r="B953" s="38"/>
      <c r="C953" s="20"/>
      <c r="D953" s="18"/>
      <c r="E953" s="43"/>
      <c r="F953" s="18"/>
      <c r="G953" s="26"/>
      <c r="H953" s="26"/>
      <c r="I953" s="26"/>
      <c r="J953" s="39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</row>
    <row r="954">
      <c r="A954" s="26"/>
      <c r="B954" s="38"/>
      <c r="C954" s="20"/>
      <c r="D954" s="18"/>
      <c r="E954" s="43"/>
      <c r="F954" s="18"/>
      <c r="G954" s="26"/>
      <c r="H954" s="26"/>
      <c r="I954" s="26"/>
      <c r="J954" s="39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</row>
    <row r="955">
      <c r="A955" s="26"/>
      <c r="B955" s="38"/>
      <c r="C955" s="20"/>
      <c r="D955" s="18"/>
      <c r="E955" s="43"/>
      <c r="F955" s="18"/>
      <c r="G955" s="26"/>
      <c r="H955" s="26"/>
      <c r="I955" s="26"/>
      <c r="J955" s="39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</row>
    <row r="956">
      <c r="A956" s="26"/>
      <c r="B956" s="38"/>
      <c r="C956" s="20"/>
      <c r="D956" s="18"/>
      <c r="E956" s="43"/>
      <c r="F956" s="18"/>
      <c r="G956" s="26"/>
      <c r="H956" s="26"/>
      <c r="I956" s="26"/>
      <c r="J956" s="39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</row>
    <row r="957">
      <c r="A957" s="26"/>
      <c r="B957" s="38"/>
      <c r="C957" s="20"/>
      <c r="D957" s="18"/>
      <c r="E957" s="43"/>
      <c r="F957" s="18"/>
      <c r="G957" s="26"/>
      <c r="H957" s="26"/>
      <c r="I957" s="26"/>
      <c r="J957" s="39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</row>
    <row r="958">
      <c r="A958" s="26"/>
      <c r="B958" s="38"/>
      <c r="C958" s="20"/>
      <c r="D958" s="18"/>
      <c r="E958" s="43"/>
      <c r="F958" s="18"/>
      <c r="G958" s="26"/>
      <c r="H958" s="26"/>
      <c r="I958" s="26"/>
      <c r="J958" s="39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</row>
    <row r="959">
      <c r="A959" s="26"/>
      <c r="B959" s="38"/>
      <c r="C959" s="20"/>
      <c r="D959" s="18"/>
      <c r="E959" s="43"/>
      <c r="F959" s="18"/>
      <c r="G959" s="26"/>
      <c r="H959" s="26"/>
      <c r="I959" s="26"/>
      <c r="J959" s="39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</row>
    <row r="960">
      <c r="A960" s="26"/>
      <c r="B960" s="38"/>
      <c r="C960" s="20"/>
      <c r="D960" s="18"/>
      <c r="E960" s="43"/>
      <c r="F960" s="18"/>
      <c r="G960" s="26"/>
      <c r="H960" s="26"/>
      <c r="I960" s="26"/>
      <c r="J960" s="39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</row>
    <row r="961">
      <c r="A961" s="26"/>
      <c r="B961" s="38"/>
      <c r="C961" s="20"/>
      <c r="D961" s="18"/>
      <c r="E961" s="43"/>
      <c r="F961" s="18"/>
      <c r="G961" s="26"/>
      <c r="H961" s="26"/>
      <c r="I961" s="26"/>
      <c r="J961" s="39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</row>
    <row r="962">
      <c r="A962" s="26"/>
      <c r="B962" s="38"/>
      <c r="C962" s="20"/>
      <c r="D962" s="18"/>
      <c r="E962" s="43"/>
      <c r="F962" s="18"/>
      <c r="G962" s="26"/>
      <c r="H962" s="26"/>
      <c r="I962" s="26"/>
      <c r="J962" s="39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</row>
    <row r="963">
      <c r="A963" s="26"/>
      <c r="B963" s="38"/>
      <c r="C963" s="20"/>
      <c r="D963" s="18"/>
      <c r="E963" s="43"/>
      <c r="F963" s="18"/>
      <c r="G963" s="26"/>
      <c r="H963" s="26"/>
      <c r="I963" s="26"/>
      <c r="J963" s="39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</row>
    <row r="964">
      <c r="A964" s="26"/>
      <c r="B964" s="38"/>
      <c r="C964" s="20"/>
      <c r="D964" s="18"/>
      <c r="E964" s="43"/>
      <c r="F964" s="18"/>
      <c r="G964" s="26"/>
      <c r="H964" s="26"/>
      <c r="I964" s="26"/>
      <c r="J964" s="39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</row>
    <row r="965">
      <c r="A965" s="26"/>
      <c r="B965" s="38"/>
      <c r="C965" s="20"/>
      <c r="D965" s="18"/>
      <c r="E965" s="43"/>
      <c r="F965" s="18"/>
      <c r="G965" s="26"/>
      <c r="H965" s="26"/>
      <c r="I965" s="26"/>
      <c r="J965" s="39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</row>
    <row r="966">
      <c r="A966" s="26"/>
      <c r="B966" s="38"/>
      <c r="C966" s="20"/>
      <c r="D966" s="18"/>
      <c r="E966" s="43"/>
      <c r="F966" s="18"/>
      <c r="G966" s="26"/>
      <c r="H966" s="26"/>
      <c r="I966" s="26"/>
      <c r="J966" s="39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</row>
    <row r="967">
      <c r="A967" s="26"/>
      <c r="B967" s="38"/>
      <c r="C967" s="20"/>
      <c r="D967" s="18"/>
      <c r="E967" s="43"/>
      <c r="F967" s="18"/>
      <c r="G967" s="26"/>
      <c r="H967" s="26"/>
      <c r="I967" s="26"/>
      <c r="J967" s="39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</row>
    <row r="968">
      <c r="A968" s="26"/>
      <c r="B968" s="38"/>
      <c r="C968" s="20"/>
      <c r="D968" s="18"/>
      <c r="E968" s="43"/>
      <c r="F968" s="18"/>
      <c r="G968" s="26"/>
      <c r="H968" s="26"/>
      <c r="I968" s="26"/>
      <c r="J968" s="39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</row>
    <row r="969">
      <c r="A969" s="26"/>
      <c r="B969" s="38"/>
      <c r="C969" s="20"/>
      <c r="D969" s="18"/>
      <c r="E969" s="43"/>
      <c r="F969" s="18"/>
      <c r="G969" s="26"/>
      <c r="H969" s="26"/>
      <c r="I969" s="26"/>
      <c r="J969" s="39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</row>
    <row r="970">
      <c r="A970" s="26"/>
      <c r="B970" s="38"/>
      <c r="C970" s="20"/>
      <c r="D970" s="18"/>
      <c r="E970" s="43"/>
      <c r="F970" s="18"/>
      <c r="G970" s="26"/>
      <c r="H970" s="26"/>
      <c r="I970" s="26"/>
      <c r="J970" s="39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</row>
    <row r="971">
      <c r="A971" s="26"/>
      <c r="B971" s="38"/>
      <c r="C971" s="20"/>
      <c r="D971" s="18"/>
      <c r="E971" s="43"/>
      <c r="F971" s="18"/>
      <c r="G971" s="26"/>
      <c r="H971" s="26"/>
      <c r="I971" s="26"/>
      <c r="J971" s="39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</row>
    <row r="972">
      <c r="A972" s="26"/>
      <c r="B972" s="38"/>
      <c r="C972" s="20"/>
      <c r="D972" s="18"/>
      <c r="E972" s="43"/>
      <c r="F972" s="18"/>
      <c r="G972" s="26"/>
      <c r="H972" s="26"/>
      <c r="I972" s="26"/>
      <c r="J972" s="39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</row>
    <row r="973">
      <c r="A973" s="26"/>
      <c r="B973" s="38"/>
      <c r="C973" s="20"/>
      <c r="D973" s="18"/>
      <c r="E973" s="43"/>
      <c r="F973" s="18"/>
      <c r="G973" s="26"/>
      <c r="H973" s="26"/>
      <c r="I973" s="26"/>
      <c r="J973" s="39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</row>
    <row r="974">
      <c r="A974" s="26"/>
      <c r="B974" s="38"/>
      <c r="C974" s="20"/>
      <c r="D974" s="18"/>
      <c r="E974" s="43"/>
      <c r="F974" s="18"/>
      <c r="G974" s="26"/>
      <c r="H974" s="26"/>
      <c r="I974" s="26"/>
      <c r="J974" s="39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</row>
    <row r="975">
      <c r="A975" s="26"/>
      <c r="B975" s="38"/>
      <c r="C975" s="20"/>
      <c r="D975" s="18"/>
      <c r="E975" s="43"/>
      <c r="F975" s="18"/>
      <c r="G975" s="26"/>
      <c r="H975" s="26"/>
      <c r="I975" s="26"/>
      <c r="J975" s="39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</row>
    <row r="976">
      <c r="A976" s="26"/>
      <c r="B976" s="38"/>
      <c r="C976" s="20"/>
      <c r="D976" s="18"/>
      <c r="E976" s="43"/>
      <c r="F976" s="18"/>
      <c r="G976" s="26"/>
      <c r="H976" s="26"/>
      <c r="I976" s="26"/>
      <c r="J976" s="39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</row>
    <row r="977">
      <c r="A977" s="26"/>
      <c r="B977" s="38"/>
      <c r="C977" s="20"/>
      <c r="D977" s="18"/>
      <c r="E977" s="43"/>
      <c r="F977" s="18"/>
      <c r="G977" s="26"/>
      <c r="H977" s="26"/>
      <c r="I977" s="26"/>
      <c r="J977" s="39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</row>
    <row r="978">
      <c r="A978" s="26"/>
      <c r="B978" s="38"/>
      <c r="C978" s="20"/>
      <c r="D978" s="18"/>
      <c r="E978" s="43"/>
      <c r="F978" s="18"/>
      <c r="G978" s="26"/>
      <c r="H978" s="26"/>
      <c r="I978" s="26"/>
      <c r="J978" s="39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</row>
    <row r="979">
      <c r="A979" s="26"/>
      <c r="B979" s="38"/>
      <c r="C979" s="20"/>
      <c r="D979" s="18"/>
      <c r="E979" s="43"/>
      <c r="F979" s="18"/>
      <c r="G979" s="26"/>
      <c r="H979" s="26"/>
      <c r="I979" s="26"/>
      <c r="J979" s="39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</row>
    <row r="980">
      <c r="A980" s="26"/>
      <c r="B980" s="38"/>
      <c r="C980" s="20"/>
      <c r="D980" s="18"/>
      <c r="E980" s="43"/>
      <c r="F980" s="18"/>
      <c r="G980" s="26"/>
      <c r="H980" s="26"/>
      <c r="I980" s="26"/>
      <c r="J980" s="39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</row>
    <row r="981">
      <c r="A981" s="26"/>
      <c r="B981" s="38"/>
      <c r="C981" s="20"/>
      <c r="D981" s="18"/>
      <c r="E981" s="43"/>
      <c r="F981" s="18"/>
      <c r="G981" s="26"/>
      <c r="H981" s="26"/>
      <c r="I981" s="26"/>
      <c r="J981" s="39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</row>
    <row r="982">
      <c r="A982" s="26"/>
      <c r="B982" s="38"/>
      <c r="C982" s="20"/>
      <c r="D982" s="18"/>
      <c r="E982" s="43"/>
      <c r="F982" s="18"/>
      <c r="G982" s="26"/>
      <c r="H982" s="26"/>
      <c r="I982" s="26"/>
      <c r="J982" s="39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</row>
    <row r="983">
      <c r="A983" s="26"/>
      <c r="B983" s="38"/>
      <c r="C983" s="20"/>
      <c r="D983" s="18"/>
      <c r="E983" s="43"/>
      <c r="F983" s="18"/>
      <c r="G983" s="26"/>
      <c r="H983" s="26"/>
      <c r="I983" s="26"/>
      <c r="J983" s="39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</row>
    <row r="984">
      <c r="A984" s="26"/>
      <c r="B984" s="38"/>
      <c r="C984" s="20"/>
      <c r="D984" s="18"/>
      <c r="E984" s="43"/>
      <c r="F984" s="18"/>
      <c r="G984" s="26"/>
      <c r="H984" s="26"/>
      <c r="I984" s="26"/>
      <c r="J984" s="39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</row>
    <row r="985">
      <c r="A985" s="26"/>
      <c r="B985" s="38"/>
      <c r="C985" s="20"/>
      <c r="D985" s="18"/>
      <c r="E985" s="43"/>
      <c r="F985" s="18"/>
      <c r="G985" s="26"/>
      <c r="H985" s="26"/>
      <c r="I985" s="26"/>
      <c r="J985" s="39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</row>
    <row r="986">
      <c r="A986" s="26"/>
      <c r="B986" s="38"/>
      <c r="C986" s="20"/>
      <c r="D986" s="18"/>
      <c r="E986" s="43"/>
      <c r="F986" s="18"/>
      <c r="G986" s="26"/>
      <c r="H986" s="26"/>
      <c r="I986" s="26"/>
      <c r="J986" s="39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</row>
    <row r="987">
      <c r="A987" s="26"/>
      <c r="B987" s="38"/>
      <c r="C987" s="20"/>
      <c r="D987" s="18"/>
      <c r="E987" s="43"/>
      <c r="F987" s="18"/>
      <c r="G987" s="26"/>
      <c r="H987" s="26"/>
      <c r="I987" s="26"/>
      <c r="J987" s="39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</row>
    <row r="988">
      <c r="A988" s="26"/>
      <c r="B988" s="38"/>
      <c r="C988" s="20"/>
      <c r="D988" s="18"/>
      <c r="E988" s="43"/>
      <c r="F988" s="18"/>
      <c r="G988" s="26"/>
      <c r="H988" s="26"/>
      <c r="I988" s="26"/>
      <c r="J988" s="39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</row>
    <row r="989">
      <c r="A989" s="26"/>
      <c r="B989" s="38"/>
      <c r="C989" s="20"/>
      <c r="D989" s="18"/>
      <c r="E989" s="43"/>
      <c r="F989" s="18"/>
      <c r="G989" s="26"/>
      <c r="H989" s="26"/>
      <c r="I989" s="26"/>
      <c r="J989" s="39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</row>
    <row r="990">
      <c r="A990" s="26"/>
      <c r="B990" s="38"/>
      <c r="C990" s="20"/>
      <c r="D990" s="18"/>
      <c r="E990" s="43"/>
      <c r="F990" s="18"/>
      <c r="G990" s="26"/>
      <c r="H990" s="26"/>
      <c r="I990" s="26"/>
      <c r="J990" s="39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</row>
    <row r="991">
      <c r="A991" s="26"/>
      <c r="B991" s="38"/>
      <c r="C991" s="20"/>
      <c r="D991" s="18"/>
      <c r="E991" s="43"/>
      <c r="F991" s="18"/>
      <c r="G991" s="26"/>
      <c r="H991" s="26"/>
      <c r="I991" s="26"/>
      <c r="J991" s="39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</row>
    <row r="992">
      <c r="A992" s="26"/>
      <c r="B992" s="38"/>
      <c r="C992" s="20"/>
      <c r="D992" s="18"/>
      <c r="E992" s="43"/>
      <c r="F992" s="18"/>
      <c r="G992" s="26"/>
      <c r="H992" s="26"/>
      <c r="I992" s="26"/>
      <c r="J992" s="39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</row>
    <row r="993">
      <c r="A993" s="26"/>
      <c r="B993" s="38"/>
      <c r="C993" s="20"/>
      <c r="D993" s="18"/>
      <c r="E993" s="43"/>
      <c r="F993" s="18"/>
      <c r="G993" s="26"/>
      <c r="H993" s="26"/>
      <c r="I993" s="26"/>
      <c r="J993" s="39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</row>
    <row r="994">
      <c r="A994" s="26"/>
      <c r="B994" s="38"/>
      <c r="C994" s="20"/>
      <c r="D994" s="18"/>
      <c r="E994" s="43"/>
      <c r="F994" s="18"/>
      <c r="G994" s="26"/>
      <c r="H994" s="26"/>
      <c r="I994" s="26"/>
      <c r="J994" s="39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</row>
    <row r="995">
      <c r="A995" s="26"/>
      <c r="B995" s="38"/>
      <c r="C995" s="20"/>
      <c r="D995" s="18"/>
      <c r="E995" s="43"/>
      <c r="F995" s="18"/>
      <c r="G995" s="26"/>
      <c r="H995" s="26"/>
      <c r="I995" s="26"/>
      <c r="J995" s="39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</row>
    <row r="996">
      <c r="A996" s="26"/>
      <c r="B996" s="38"/>
      <c r="C996" s="20"/>
      <c r="D996" s="18"/>
      <c r="E996" s="43"/>
      <c r="F996" s="18"/>
      <c r="G996" s="26"/>
      <c r="H996" s="26"/>
      <c r="I996" s="26"/>
      <c r="J996" s="39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</row>
    <row r="997">
      <c r="A997" s="26"/>
      <c r="B997" s="38"/>
      <c r="C997" s="20"/>
      <c r="D997" s="18"/>
      <c r="E997" s="43"/>
      <c r="F997" s="18"/>
      <c r="G997" s="26"/>
      <c r="H997" s="26"/>
      <c r="I997" s="26"/>
      <c r="J997" s="39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</row>
    <row r="998">
      <c r="A998" s="26"/>
      <c r="B998" s="38"/>
      <c r="C998" s="20"/>
      <c r="D998" s="18"/>
      <c r="E998" s="43"/>
      <c r="F998" s="18"/>
      <c r="G998" s="26"/>
      <c r="H998" s="26"/>
      <c r="I998" s="26"/>
      <c r="J998" s="39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</row>
    <row r="999">
      <c r="A999" s="26"/>
      <c r="B999" s="38"/>
      <c r="C999" s="20"/>
      <c r="D999" s="18"/>
      <c r="E999" s="43"/>
      <c r="F999" s="18"/>
      <c r="G999" s="26"/>
      <c r="H999" s="26"/>
      <c r="I999" s="26"/>
      <c r="J999" s="39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  <c r="AB999" s="24"/>
    </row>
    <row r="1000">
      <c r="A1000" s="26"/>
      <c r="B1000" s="38"/>
      <c r="C1000" s="20"/>
      <c r="D1000" s="18"/>
      <c r="E1000" s="43"/>
      <c r="F1000" s="18"/>
      <c r="G1000" s="26"/>
      <c r="H1000" s="26"/>
      <c r="I1000" s="26"/>
      <c r="J1000" s="39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  <c r="AB1000" s="24"/>
    </row>
    <row r="1001">
      <c r="A1001" s="26"/>
      <c r="B1001" s="38"/>
      <c r="C1001" s="20"/>
      <c r="D1001" s="18"/>
      <c r="E1001" s="43"/>
      <c r="F1001" s="18"/>
      <c r="G1001" s="26"/>
      <c r="H1001" s="26"/>
      <c r="I1001" s="26"/>
      <c r="J1001" s="39"/>
      <c r="K1001" s="24"/>
      <c r="L1001" s="24"/>
      <c r="M1001" s="24"/>
      <c r="N1001" s="24"/>
      <c r="O1001" s="24"/>
      <c r="P1001" s="24"/>
      <c r="Q1001" s="24"/>
      <c r="R1001" s="24"/>
      <c r="S1001" s="24"/>
      <c r="T1001" s="24"/>
      <c r="U1001" s="24"/>
      <c r="V1001" s="24"/>
      <c r="W1001" s="24"/>
      <c r="X1001" s="24"/>
      <c r="Y1001" s="24"/>
      <c r="Z1001" s="24"/>
      <c r="AA1001" s="24"/>
      <c r="AB1001" s="24"/>
    </row>
    <row r="1002">
      <c r="A1002" s="26"/>
      <c r="B1002" s="38"/>
      <c r="C1002" s="20"/>
      <c r="D1002" s="18"/>
      <c r="E1002" s="43"/>
      <c r="F1002" s="18"/>
      <c r="G1002" s="26"/>
      <c r="H1002" s="26"/>
      <c r="I1002" s="26"/>
      <c r="J1002" s="39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  <c r="Z1002" s="24"/>
      <c r="AA1002" s="24"/>
      <c r="AB1002" s="24"/>
    </row>
    <row r="1003">
      <c r="A1003" s="26"/>
      <c r="B1003" s="38"/>
      <c r="C1003" s="20"/>
      <c r="D1003" s="18"/>
      <c r="E1003" s="43"/>
      <c r="F1003" s="18"/>
      <c r="G1003" s="26"/>
      <c r="H1003" s="26"/>
      <c r="I1003" s="26"/>
      <c r="J1003" s="39"/>
      <c r="K1003" s="24"/>
      <c r="L1003" s="24"/>
      <c r="M1003" s="24"/>
      <c r="N1003" s="24"/>
      <c r="O1003" s="24"/>
      <c r="P1003" s="24"/>
      <c r="Q1003" s="24"/>
      <c r="R1003" s="24"/>
      <c r="S1003" s="24"/>
      <c r="T1003" s="24"/>
      <c r="U1003" s="24"/>
      <c r="V1003" s="24"/>
      <c r="W1003" s="24"/>
      <c r="X1003" s="24"/>
      <c r="Y1003" s="24"/>
      <c r="Z1003" s="24"/>
      <c r="AA1003" s="24"/>
      <c r="AB1003" s="24"/>
    </row>
    <row r="1004">
      <c r="A1004" s="26"/>
      <c r="B1004" s="38"/>
      <c r="C1004" s="20"/>
      <c r="D1004" s="18"/>
      <c r="E1004" s="43"/>
      <c r="F1004" s="18"/>
      <c r="G1004" s="26"/>
      <c r="H1004" s="26"/>
      <c r="I1004" s="26"/>
      <c r="J1004" s="39"/>
      <c r="K1004" s="24"/>
      <c r="L1004" s="24"/>
      <c r="M1004" s="24"/>
      <c r="N1004" s="24"/>
      <c r="O1004" s="24"/>
      <c r="P1004" s="24"/>
      <c r="Q1004" s="24"/>
      <c r="R1004" s="24"/>
      <c r="S1004" s="24"/>
      <c r="T1004" s="24"/>
      <c r="U1004" s="24"/>
      <c r="V1004" s="24"/>
      <c r="W1004" s="24"/>
      <c r="X1004" s="24"/>
      <c r="Y1004" s="24"/>
      <c r="Z1004" s="24"/>
      <c r="AA1004" s="24"/>
      <c r="AB1004" s="24"/>
    </row>
    <row r="1005">
      <c r="A1005" s="26"/>
      <c r="B1005" s="38"/>
      <c r="C1005" s="20"/>
      <c r="D1005" s="18"/>
      <c r="E1005" s="43"/>
      <c r="F1005" s="18"/>
      <c r="G1005" s="26"/>
      <c r="H1005" s="26"/>
      <c r="I1005" s="26"/>
      <c r="J1005" s="39"/>
      <c r="K1005" s="24"/>
      <c r="L1005" s="24"/>
      <c r="M1005" s="24"/>
      <c r="N1005" s="24"/>
      <c r="O1005" s="24"/>
      <c r="P1005" s="24"/>
      <c r="Q1005" s="24"/>
      <c r="R1005" s="24"/>
      <c r="S1005" s="24"/>
      <c r="T1005" s="24"/>
      <c r="U1005" s="24"/>
      <c r="V1005" s="24"/>
      <c r="W1005" s="24"/>
      <c r="X1005" s="24"/>
      <c r="Y1005" s="24"/>
      <c r="Z1005" s="24"/>
      <c r="AA1005" s="24"/>
      <c r="AB1005" s="24"/>
    </row>
    <row r="1006">
      <c r="A1006" s="26"/>
      <c r="B1006" s="38"/>
      <c r="C1006" s="20"/>
      <c r="D1006" s="18"/>
      <c r="E1006" s="43"/>
      <c r="F1006" s="18"/>
      <c r="G1006" s="26"/>
      <c r="H1006" s="26"/>
      <c r="I1006" s="26"/>
      <c r="J1006" s="39"/>
      <c r="K1006" s="24"/>
      <c r="L1006" s="24"/>
      <c r="M1006" s="24"/>
      <c r="N1006" s="24"/>
      <c r="O1006" s="24"/>
      <c r="P1006" s="24"/>
      <c r="Q1006" s="24"/>
      <c r="R1006" s="24"/>
      <c r="S1006" s="24"/>
      <c r="T1006" s="24"/>
      <c r="U1006" s="24"/>
      <c r="V1006" s="24"/>
      <c r="W1006" s="24"/>
      <c r="X1006" s="24"/>
      <c r="Y1006" s="24"/>
      <c r="Z1006" s="24"/>
      <c r="AA1006" s="24"/>
      <c r="AB1006" s="24"/>
    </row>
    <row r="1007">
      <c r="A1007" s="26"/>
      <c r="B1007" s="38"/>
      <c r="C1007" s="20"/>
      <c r="D1007" s="18"/>
      <c r="E1007" s="43"/>
      <c r="F1007" s="18"/>
      <c r="G1007" s="26"/>
      <c r="H1007" s="26"/>
      <c r="I1007" s="26"/>
      <c r="J1007" s="39"/>
      <c r="K1007" s="24"/>
      <c r="L1007" s="24"/>
      <c r="M1007" s="24"/>
      <c r="N1007" s="24"/>
      <c r="O1007" s="24"/>
      <c r="P1007" s="24"/>
      <c r="Q1007" s="24"/>
      <c r="R1007" s="24"/>
      <c r="S1007" s="24"/>
      <c r="T1007" s="24"/>
      <c r="U1007" s="24"/>
      <c r="V1007" s="24"/>
      <c r="W1007" s="24"/>
      <c r="X1007" s="24"/>
      <c r="Y1007" s="24"/>
      <c r="Z1007" s="24"/>
      <c r="AA1007" s="24"/>
      <c r="AB1007" s="24"/>
    </row>
    <row r="1008">
      <c r="A1008" s="26"/>
      <c r="B1008" s="38"/>
      <c r="C1008" s="20"/>
      <c r="D1008" s="18"/>
      <c r="E1008" s="43"/>
      <c r="F1008" s="18"/>
      <c r="G1008" s="26"/>
      <c r="H1008" s="26"/>
      <c r="I1008" s="26"/>
      <c r="J1008" s="39"/>
      <c r="K1008" s="24"/>
      <c r="L1008" s="24"/>
      <c r="M1008" s="24"/>
      <c r="N1008" s="24"/>
      <c r="O1008" s="24"/>
      <c r="P1008" s="24"/>
      <c r="Q1008" s="24"/>
      <c r="R1008" s="24"/>
      <c r="S1008" s="24"/>
      <c r="T1008" s="24"/>
      <c r="U1008" s="24"/>
      <c r="V1008" s="24"/>
      <c r="W1008" s="24"/>
      <c r="X1008" s="24"/>
      <c r="Y1008" s="24"/>
      <c r="Z1008" s="24"/>
      <c r="AA1008" s="24"/>
      <c r="AB1008" s="24"/>
    </row>
    <row r="1009">
      <c r="A1009" s="26"/>
      <c r="B1009" s="38"/>
      <c r="C1009" s="20"/>
      <c r="D1009" s="18"/>
      <c r="E1009" s="43"/>
      <c r="F1009" s="18"/>
      <c r="G1009" s="26"/>
      <c r="H1009" s="26"/>
      <c r="I1009" s="26"/>
      <c r="J1009" s="39"/>
      <c r="K1009" s="24"/>
      <c r="L1009" s="24"/>
      <c r="M1009" s="24"/>
      <c r="N1009" s="24"/>
      <c r="O1009" s="24"/>
      <c r="P1009" s="24"/>
      <c r="Q1009" s="24"/>
      <c r="R1009" s="24"/>
      <c r="S1009" s="24"/>
      <c r="T1009" s="24"/>
      <c r="U1009" s="24"/>
      <c r="V1009" s="24"/>
      <c r="W1009" s="24"/>
      <c r="X1009" s="24"/>
      <c r="Y1009" s="24"/>
      <c r="Z1009" s="24"/>
      <c r="AA1009" s="24"/>
      <c r="AB1009" s="24"/>
    </row>
    <row r="1010">
      <c r="A1010" s="26"/>
      <c r="B1010" s="38"/>
      <c r="C1010" s="20"/>
      <c r="D1010" s="18"/>
      <c r="E1010" s="43"/>
      <c r="F1010" s="18"/>
      <c r="G1010" s="26"/>
      <c r="H1010" s="26"/>
      <c r="I1010" s="26"/>
      <c r="J1010" s="39"/>
      <c r="K1010" s="24"/>
      <c r="L1010" s="24"/>
      <c r="M1010" s="24"/>
      <c r="N1010" s="24"/>
      <c r="O1010" s="24"/>
      <c r="P1010" s="24"/>
      <c r="Q1010" s="24"/>
      <c r="R1010" s="24"/>
      <c r="S1010" s="24"/>
      <c r="T1010" s="24"/>
      <c r="U1010" s="24"/>
      <c r="V1010" s="24"/>
      <c r="W1010" s="24"/>
      <c r="X1010" s="24"/>
      <c r="Y1010" s="24"/>
      <c r="Z1010" s="24"/>
      <c r="AA1010" s="24"/>
      <c r="AB1010" s="24"/>
    </row>
    <row r="1011">
      <c r="A1011" s="26"/>
      <c r="B1011" s="38"/>
      <c r="C1011" s="20"/>
      <c r="D1011" s="18"/>
      <c r="E1011" s="43"/>
      <c r="F1011" s="18"/>
      <c r="G1011" s="26"/>
      <c r="H1011" s="26"/>
      <c r="I1011" s="26"/>
      <c r="J1011" s="39"/>
      <c r="K1011" s="24"/>
      <c r="L1011" s="24"/>
      <c r="M1011" s="24"/>
      <c r="N1011" s="24"/>
      <c r="O1011" s="24"/>
      <c r="P1011" s="24"/>
      <c r="Q1011" s="24"/>
      <c r="R1011" s="24"/>
      <c r="S1011" s="24"/>
      <c r="T1011" s="24"/>
      <c r="U1011" s="24"/>
      <c r="V1011" s="24"/>
      <c r="W1011" s="24"/>
      <c r="X1011" s="24"/>
      <c r="Y1011" s="24"/>
      <c r="Z1011" s="24"/>
      <c r="AA1011" s="24"/>
      <c r="AB1011" s="24"/>
    </row>
    <row r="1012">
      <c r="A1012" s="26"/>
      <c r="B1012" s="38"/>
      <c r="C1012" s="20"/>
      <c r="D1012" s="18"/>
      <c r="E1012" s="43"/>
      <c r="F1012" s="18"/>
      <c r="G1012" s="26"/>
      <c r="H1012" s="26"/>
      <c r="I1012" s="26"/>
      <c r="J1012" s="39"/>
      <c r="K1012" s="24"/>
      <c r="L1012" s="24"/>
      <c r="M1012" s="24"/>
      <c r="N1012" s="24"/>
      <c r="O1012" s="24"/>
      <c r="P1012" s="24"/>
      <c r="Q1012" s="24"/>
      <c r="R1012" s="24"/>
      <c r="S1012" s="24"/>
      <c r="T1012" s="24"/>
      <c r="U1012" s="24"/>
      <c r="V1012" s="24"/>
      <c r="W1012" s="24"/>
      <c r="X1012" s="24"/>
      <c r="Y1012" s="24"/>
      <c r="Z1012" s="24"/>
      <c r="AA1012" s="24"/>
      <c r="AB1012" s="24"/>
    </row>
    <row r="1013">
      <c r="A1013" s="26"/>
      <c r="B1013" s="38"/>
      <c r="C1013" s="20"/>
      <c r="D1013" s="18"/>
      <c r="E1013" s="43"/>
      <c r="F1013" s="18"/>
      <c r="G1013" s="26"/>
      <c r="H1013" s="26"/>
      <c r="I1013" s="26"/>
      <c r="J1013" s="39"/>
      <c r="K1013" s="24"/>
      <c r="L1013" s="24"/>
      <c r="M1013" s="24"/>
      <c r="N1013" s="24"/>
      <c r="O1013" s="24"/>
      <c r="P1013" s="24"/>
      <c r="Q1013" s="24"/>
      <c r="R1013" s="24"/>
      <c r="S1013" s="24"/>
      <c r="T1013" s="24"/>
      <c r="U1013" s="24"/>
      <c r="V1013" s="24"/>
      <c r="W1013" s="24"/>
      <c r="X1013" s="24"/>
      <c r="Y1013" s="24"/>
      <c r="Z1013" s="24"/>
      <c r="AA1013" s="24"/>
      <c r="AB1013" s="24"/>
    </row>
    <row r="1014">
      <c r="A1014" s="26"/>
      <c r="B1014" s="38"/>
      <c r="C1014" s="20"/>
      <c r="D1014" s="18"/>
      <c r="E1014" s="43"/>
      <c r="F1014" s="18"/>
      <c r="G1014" s="26"/>
      <c r="H1014" s="26"/>
      <c r="I1014" s="26"/>
      <c r="J1014" s="39"/>
      <c r="K1014" s="24"/>
      <c r="L1014" s="24"/>
      <c r="M1014" s="24"/>
      <c r="N1014" s="24"/>
      <c r="O1014" s="24"/>
      <c r="P1014" s="24"/>
      <c r="Q1014" s="24"/>
      <c r="R1014" s="24"/>
      <c r="S1014" s="24"/>
      <c r="T1014" s="24"/>
      <c r="U1014" s="24"/>
      <c r="V1014" s="24"/>
      <c r="W1014" s="24"/>
      <c r="X1014" s="24"/>
      <c r="Y1014" s="24"/>
      <c r="Z1014" s="24"/>
      <c r="AA1014" s="24"/>
      <c r="AB1014" s="24"/>
    </row>
    <row r="1015">
      <c r="A1015" s="26"/>
      <c r="B1015" s="38"/>
      <c r="C1015" s="20"/>
      <c r="D1015" s="18"/>
      <c r="E1015" s="43"/>
      <c r="F1015" s="18"/>
      <c r="G1015" s="26"/>
      <c r="H1015" s="26"/>
      <c r="I1015" s="26"/>
      <c r="J1015" s="39"/>
      <c r="K1015" s="24"/>
      <c r="L1015" s="24"/>
      <c r="M1015" s="24"/>
      <c r="N1015" s="24"/>
      <c r="O1015" s="24"/>
      <c r="P1015" s="24"/>
      <c r="Q1015" s="24"/>
      <c r="R1015" s="24"/>
      <c r="S1015" s="24"/>
      <c r="T1015" s="24"/>
      <c r="U1015" s="24"/>
      <c r="V1015" s="24"/>
      <c r="W1015" s="24"/>
      <c r="X1015" s="24"/>
      <c r="Y1015" s="24"/>
      <c r="Z1015" s="24"/>
      <c r="AA1015" s="24"/>
      <c r="AB1015" s="24"/>
    </row>
    <row r="1016">
      <c r="A1016" s="26"/>
      <c r="B1016" s="38"/>
      <c r="C1016" s="20"/>
      <c r="D1016" s="18"/>
      <c r="E1016" s="43"/>
      <c r="F1016" s="18"/>
      <c r="G1016" s="26"/>
      <c r="H1016" s="26"/>
      <c r="I1016" s="26"/>
      <c r="J1016" s="39"/>
      <c r="K1016" s="24"/>
      <c r="L1016" s="24"/>
      <c r="M1016" s="24"/>
      <c r="N1016" s="24"/>
      <c r="O1016" s="24"/>
      <c r="P1016" s="24"/>
      <c r="Q1016" s="24"/>
      <c r="R1016" s="24"/>
      <c r="S1016" s="24"/>
      <c r="T1016" s="24"/>
      <c r="U1016" s="24"/>
      <c r="V1016" s="24"/>
      <c r="W1016" s="24"/>
      <c r="X1016" s="24"/>
      <c r="Y1016" s="24"/>
      <c r="Z1016" s="24"/>
      <c r="AA1016" s="24"/>
      <c r="AB1016" s="24"/>
    </row>
    <row r="1017">
      <c r="A1017" s="26"/>
      <c r="B1017" s="38"/>
      <c r="C1017" s="20"/>
      <c r="D1017" s="18"/>
      <c r="E1017" s="43"/>
      <c r="F1017" s="18"/>
      <c r="G1017" s="26"/>
      <c r="H1017" s="26"/>
      <c r="I1017" s="26"/>
      <c r="J1017" s="39"/>
      <c r="K1017" s="24"/>
      <c r="L1017" s="24"/>
      <c r="M1017" s="24"/>
      <c r="N1017" s="24"/>
      <c r="O1017" s="24"/>
      <c r="P1017" s="24"/>
      <c r="Q1017" s="24"/>
      <c r="R1017" s="24"/>
      <c r="S1017" s="24"/>
      <c r="T1017" s="24"/>
      <c r="U1017" s="24"/>
      <c r="V1017" s="24"/>
      <c r="W1017" s="24"/>
      <c r="X1017" s="24"/>
      <c r="Y1017" s="24"/>
      <c r="Z1017" s="24"/>
      <c r="AA1017" s="24"/>
      <c r="AB1017" s="24"/>
    </row>
    <row r="1018">
      <c r="A1018" s="26"/>
      <c r="B1018" s="38"/>
      <c r="C1018" s="20"/>
      <c r="D1018" s="18"/>
      <c r="E1018" s="43"/>
      <c r="F1018" s="18"/>
      <c r="G1018" s="26"/>
      <c r="H1018" s="26"/>
      <c r="I1018" s="26"/>
      <c r="J1018" s="39"/>
      <c r="K1018" s="24"/>
      <c r="L1018" s="24"/>
      <c r="M1018" s="24"/>
      <c r="N1018" s="24"/>
      <c r="O1018" s="24"/>
      <c r="P1018" s="24"/>
      <c r="Q1018" s="24"/>
      <c r="R1018" s="24"/>
      <c r="S1018" s="24"/>
      <c r="T1018" s="24"/>
      <c r="U1018" s="24"/>
      <c r="V1018" s="24"/>
      <c r="W1018" s="24"/>
      <c r="X1018" s="24"/>
      <c r="Y1018" s="24"/>
      <c r="Z1018" s="24"/>
      <c r="AA1018" s="24"/>
      <c r="AB1018" s="24"/>
    </row>
    <row r="1019">
      <c r="A1019" s="26"/>
      <c r="B1019" s="38"/>
      <c r="C1019" s="20"/>
      <c r="D1019" s="18"/>
      <c r="E1019" s="43"/>
      <c r="F1019" s="18"/>
      <c r="G1019" s="26"/>
      <c r="H1019" s="26"/>
      <c r="I1019" s="26"/>
      <c r="J1019" s="39"/>
      <c r="K1019" s="24"/>
      <c r="L1019" s="24"/>
      <c r="M1019" s="24"/>
      <c r="N1019" s="24"/>
      <c r="O1019" s="24"/>
      <c r="P1019" s="24"/>
      <c r="Q1019" s="24"/>
      <c r="R1019" s="24"/>
      <c r="S1019" s="24"/>
      <c r="T1019" s="24"/>
      <c r="U1019" s="24"/>
      <c r="V1019" s="24"/>
      <c r="W1019" s="24"/>
      <c r="X1019" s="24"/>
      <c r="Y1019" s="24"/>
      <c r="Z1019" s="24"/>
      <c r="AA1019" s="24"/>
      <c r="AB1019" s="24"/>
    </row>
    <row r="1020">
      <c r="A1020" s="26"/>
      <c r="B1020" s="38"/>
      <c r="C1020" s="20"/>
      <c r="D1020" s="18"/>
      <c r="E1020" s="43"/>
      <c r="F1020" s="18"/>
      <c r="G1020" s="26"/>
      <c r="H1020" s="26"/>
      <c r="I1020" s="26"/>
      <c r="J1020" s="39"/>
      <c r="K1020" s="24"/>
      <c r="L1020" s="24"/>
      <c r="M1020" s="24"/>
      <c r="N1020" s="24"/>
      <c r="O1020" s="24"/>
      <c r="P1020" s="24"/>
      <c r="Q1020" s="24"/>
      <c r="R1020" s="24"/>
      <c r="S1020" s="24"/>
      <c r="T1020" s="24"/>
      <c r="U1020" s="24"/>
      <c r="V1020" s="24"/>
      <c r="W1020" s="24"/>
      <c r="X1020" s="24"/>
      <c r="Y1020" s="24"/>
      <c r="Z1020" s="24"/>
      <c r="AA1020" s="24"/>
      <c r="AB1020" s="24"/>
    </row>
    <row r="1021">
      <c r="A1021" s="26"/>
      <c r="B1021" s="38"/>
      <c r="C1021" s="20"/>
      <c r="D1021" s="18"/>
      <c r="E1021" s="43"/>
      <c r="F1021" s="18"/>
      <c r="G1021" s="26"/>
      <c r="H1021" s="26"/>
      <c r="I1021" s="26"/>
      <c r="J1021" s="39"/>
      <c r="K1021" s="24"/>
      <c r="L1021" s="24"/>
      <c r="M1021" s="24"/>
      <c r="N1021" s="24"/>
      <c r="O1021" s="24"/>
      <c r="P1021" s="24"/>
      <c r="Q1021" s="24"/>
      <c r="R1021" s="24"/>
      <c r="S1021" s="24"/>
      <c r="T1021" s="24"/>
      <c r="U1021" s="24"/>
      <c r="V1021" s="24"/>
      <c r="W1021" s="24"/>
      <c r="X1021" s="24"/>
      <c r="Y1021" s="24"/>
      <c r="Z1021" s="24"/>
      <c r="AA1021" s="24"/>
      <c r="AB1021" s="24"/>
    </row>
    <row r="1022">
      <c r="A1022" s="26"/>
      <c r="B1022" s="38"/>
      <c r="C1022" s="20"/>
      <c r="D1022" s="18"/>
      <c r="E1022" s="43"/>
      <c r="F1022" s="18"/>
      <c r="G1022" s="26"/>
      <c r="H1022" s="26"/>
      <c r="I1022" s="26"/>
      <c r="J1022" s="39"/>
      <c r="K1022" s="24"/>
      <c r="L1022" s="24"/>
      <c r="M1022" s="24"/>
      <c r="N1022" s="24"/>
      <c r="O1022" s="24"/>
      <c r="P1022" s="24"/>
      <c r="Q1022" s="24"/>
      <c r="R1022" s="24"/>
      <c r="S1022" s="24"/>
      <c r="T1022" s="24"/>
      <c r="U1022" s="24"/>
      <c r="V1022" s="24"/>
      <c r="W1022" s="24"/>
      <c r="X1022" s="24"/>
      <c r="Y1022" s="24"/>
      <c r="Z1022" s="24"/>
      <c r="AA1022" s="24"/>
      <c r="AB1022" s="24"/>
    </row>
    <row r="1023">
      <c r="A1023" s="26"/>
      <c r="B1023" s="38"/>
      <c r="C1023" s="20"/>
      <c r="D1023" s="18"/>
      <c r="E1023" s="43"/>
      <c r="F1023" s="18"/>
      <c r="G1023" s="26"/>
      <c r="H1023" s="26"/>
      <c r="I1023" s="26"/>
      <c r="J1023" s="39"/>
      <c r="K1023" s="24"/>
      <c r="L1023" s="24"/>
      <c r="M1023" s="24"/>
      <c r="N1023" s="24"/>
      <c r="O1023" s="24"/>
      <c r="P1023" s="24"/>
      <c r="Q1023" s="24"/>
      <c r="R1023" s="24"/>
      <c r="S1023" s="24"/>
      <c r="T1023" s="24"/>
      <c r="U1023" s="24"/>
      <c r="V1023" s="24"/>
      <c r="W1023" s="24"/>
      <c r="X1023" s="24"/>
      <c r="Y1023" s="24"/>
      <c r="Z1023" s="24"/>
      <c r="AA1023" s="24"/>
      <c r="AB1023" s="24"/>
    </row>
    <row r="1024">
      <c r="A1024" s="26"/>
      <c r="B1024" s="38"/>
      <c r="C1024" s="20"/>
      <c r="D1024" s="18"/>
      <c r="E1024" s="43"/>
      <c r="F1024" s="18"/>
      <c r="G1024" s="26"/>
      <c r="H1024" s="26"/>
      <c r="I1024" s="26"/>
      <c r="J1024" s="39"/>
      <c r="K1024" s="24"/>
      <c r="L1024" s="24"/>
      <c r="M1024" s="24"/>
      <c r="N1024" s="24"/>
      <c r="O1024" s="24"/>
      <c r="P1024" s="24"/>
      <c r="Q1024" s="24"/>
      <c r="R1024" s="24"/>
      <c r="S1024" s="24"/>
      <c r="T1024" s="24"/>
      <c r="U1024" s="24"/>
      <c r="V1024" s="24"/>
      <c r="W1024" s="24"/>
      <c r="X1024" s="24"/>
      <c r="Y1024" s="24"/>
      <c r="Z1024" s="24"/>
      <c r="AA1024" s="24"/>
      <c r="AB1024" s="24"/>
    </row>
    <row r="1025">
      <c r="A1025" s="26"/>
      <c r="B1025" s="38"/>
      <c r="C1025" s="20"/>
      <c r="D1025" s="18"/>
      <c r="E1025" s="43"/>
      <c r="F1025" s="18"/>
      <c r="G1025" s="26"/>
      <c r="H1025" s="26"/>
      <c r="I1025" s="26"/>
      <c r="J1025" s="39"/>
      <c r="K1025" s="24"/>
      <c r="L1025" s="24"/>
      <c r="M1025" s="24"/>
      <c r="N1025" s="24"/>
      <c r="O1025" s="24"/>
      <c r="P1025" s="24"/>
      <c r="Q1025" s="24"/>
      <c r="R1025" s="24"/>
      <c r="S1025" s="24"/>
      <c r="T1025" s="24"/>
      <c r="U1025" s="24"/>
      <c r="V1025" s="24"/>
      <c r="W1025" s="24"/>
      <c r="X1025" s="24"/>
      <c r="Y1025" s="24"/>
      <c r="Z1025" s="24"/>
      <c r="AA1025" s="24"/>
      <c r="AB1025" s="24"/>
    </row>
    <row r="1026">
      <c r="A1026" s="26"/>
      <c r="B1026" s="38"/>
      <c r="C1026" s="20"/>
      <c r="D1026" s="18"/>
      <c r="E1026" s="43"/>
      <c r="F1026" s="18"/>
      <c r="G1026" s="26"/>
      <c r="H1026" s="26"/>
      <c r="I1026" s="26"/>
      <c r="J1026" s="39"/>
      <c r="K1026" s="24"/>
      <c r="L1026" s="24"/>
      <c r="M1026" s="24"/>
      <c r="N1026" s="24"/>
      <c r="O1026" s="24"/>
      <c r="P1026" s="24"/>
      <c r="Q1026" s="24"/>
      <c r="R1026" s="24"/>
      <c r="S1026" s="24"/>
      <c r="T1026" s="24"/>
      <c r="U1026" s="24"/>
      <c r="V1026" s="24"/>
      <c r="W1026" s="24"/>
      <c r="X1026" s="24"/>
      <c r="Y1026" s="24"/>
      <c r="Z1026" s="24"/>
      <c r="AA1026" s="24"/>
      <c r="AB1026" s="24"/>
    </row>
    <row r="1027">
      <c r="A1027" s="26"/>
      <c r="B1027" s="38"/>
      <c r="C1027" s="20"/>
      <c r="D1027" s="18"/>
      <c r="E1027" s="43"/>
      <c r="F1027" s="18"/>
      <c r="G1027" s="26"/>
      <c r="H1027" s="26"/>
      <c r="I1027" s="26"/>
      <c r="J1027" s="39"/>
      <c r="K1027" s="24"/>
      <c r="L1027" s="24"/>
      <c r="M1027" s="24"/>
      <c r="N1027" s="24"/>
      <c r="O1027" s="24"/>
      <c r="P1027" s="24"/>
      <c r="Q1027" s="24"/>
      <c r="R1027" s="24"/>
      <c r="S1027" s="24"/>
      <c r="T1027" s="24"/>
      <c r="U1027" s="24"/>
      <c r="V1027" s="24"/>
      <c r="W1027" s="24"/>
      <c r="X1027" s="24"/>
      <c r="Y1027" s="24"/>
      <c r="Z1027" s="24"/>
      <c r="AA1027" s="24"/>
      <c r="AB1027" s="24"/>
    </row>
    <row r="1028">
      <c r="A1028" s="26"/>
      <c r="B1028" s="38"/>
      <c r="C1028" s="20"/>
      <c r="D1028" s="18"/>
      <c r="E1028" s="43"/>
      <c r="F1028" s="18"/>
      <c r="G1028" s="26"/>
      <c r="H1028" s="26"/>
      <c r="I1028" s="26"/>
      <c r="J1028" s="39"/>
      <c r="K1028" s="24"/>
      <c r="L1028" s="24"/>
      <c r="M1028" s="24"/>
      <c r="N1028" s="24"/>
      <c r="O1028" s="24"/>
      <c r="P1028" s="24"/>
      <c r="Q1028" s="24"/>
      <c r="R1028" s="24"/>
      <c r="S1028" s="24"/>
      <c r="T1028" s="24"/>
      <c r="U1028" s="24"/>
      <c r="V1028" s="24"/>
      <c r="W1028" s="24"/>
      <c r="X1028" s="24"/>
      <c r="Y1028" s="24"/>
      <c r="Z1028" s="24"/>
      <c r="AA1028" s="24"/>
      <c r="AB1028" s="24"/>
    </row>
    <row r="1029">
      <c r="A1029" s="26"/>
      <c r="B1029" s="38"/>
      <c r="C1029" s="20"/>
      <c r="D1029" s="26"/>
      <c r="E1029" s="43"/>
      <c r="F1029" s="26"/>
      <c r="G1029" s="26"/>
      <c r="H1029" s="26"/>
      <c r="I1029" s="26"/>
      <c r="J1029" s="39"/>
      <c r="K1029" s="24"/>
      <c r="L1029" s="24"/>
      <c r="M1029" s="24"/>
      <c r="N1029" s="24"/>
      <c r="O1029" s="24"/>
      <c r="P1029" s="24"/>
      <c r="Q1029" s="24"/>
      <c r="R1029" s="24"/>
      <c r="S1029" s="24"/>
      <c r="T1029" s="24"/>
      <c r="U1029" s="24"/>
      <c r="V1029" s="24"/>
      <c r="W1029" s="24"/>
      <c r="X1029" s="24"/>
      <c r="Y1029" s="24"/>
      <c r="Z1029" s="24"/>
      <c r="AA1029" s="24"/>
      <c r="AB1029" s="24"/>
    </row>
    <row r="1030">
      <c r="A1030" s="26"/>
      <c r="B1030" s="38"/>
      <c r="C1030" s="20"/>
      <c r="D1030" s="26"/>
      <c r="E1030" s="43"/>
      <c r="F1030" s="26"/>
      <c r="G1030" s="26"/>
      <c r="H1030" s="26"/>
      <c r="I1030" s="26"/>
      <c r="J1030" s="39"/>
      <c r="K1030" s="24"/>
      <c r="L1030" s="24"/>
      <c r="M1030" s="24"/>
      <c r="N1030" s="24"/>
      <c r="O1030" s="24"/>
      <c r="P1030" s="24"/>
      <c r="Q1030" s="24"/>
      <c r="R1030" s="24"/>
      <c r="S1030" s="24"/>
      <c r="T1030" s="24"/>
      <c r="U1030" s="24"/>
      <c r="V1030" s="24"/>
      <c r="W1030" s="24"/>
      <c r="X1030" s="24"/>
      <c r="Y1030" s="24"/>
      <c r="Z1030" s="24"/>
      <c r="AA1030" s="24"/>
      <c r="AB1030" s="24"/>
    </row>
    <row r="1031">
      <c r="A1031" s="26"/>
      <c r="B1031" s="38"/>
      <c r="C1031" s="20"/>
      <c r="D1031" s="26"/>
      <c r="E1031" s="43"/>
      <c r="F1031" s="26"/>
      <c r="G1031" s="26"/>
      <c r="H1031" s="26"/>
      <c r="I1031" s="26"/>
      <c r="J1031" s="39"/>
      <c r="K1031" s="24"/>
      <c r="L1031" s="24"/>
      <c r="M1031" s="24"/>
      <c r="N1031" s="24"/>
      <c r="O1031" s="24"/>
      <c r="P1031" s="24"/>
      <c r="Q1031" s="24"/>
      <c r="R1031" s="24"/>
      <c r="S1031" s="24"/>
      <c r="T1031" s="24"/>
      <c r="U1031" s="24"/>
      <c r="V1031" s="24"/>
      <c r="W1031" s="24"/>
      <c r="X1031" s="24"/>
      <c r="Y1031" s="24"/>
      <c r="Z1031" s="24"/>
      <c r="AA1031" s="24"/>
      <c r="AB1031" s="24"/>
    </row>
    <row r="1032">
      <c r="A1032" s="26"/>
      <c r="B1032" s="38"/>
      <c r="C1032" s="20"/>
      <c r="D1032" s="26"/>
      <c r="E1032" s="43"/>
      <c r="F1032" s="26"/>
      <c r="G1032" s="26"/>
      <c r="H1032" s="26"/>
      <c r="I1032" s="26"/>
      <c r="J1032" s="39"/>
      <c r="K1032" s="24"/>
      <c r="L1032" s="24"/>
      <c r="M1032" s="24"/>
      <c r="N1032" s="24"/>
      <c r="O1032" s="24"/>
      <c r="P1032" s="24"/>
      <c r="Q1032" s="24"/>
      <c r="R1032" s="24"/>
      <c r="S1032" s="24"/>
      <c r="T1032" s="24"/>
      <c r="U1032" s="24"/>
      <c r="V1032" s="24"/>
      <c r="W1032" s="24"/>
      <c r="X1032" s="24"/>
      <c r="Y1032" s="24"/>
      <c r="Z1032" s="24"/>
      <c r="AA1032" s="24"/>
      <c r="AB1032" s="24"/>
    </row>
    <row r="1033">
      <c r="A1033" s="26"/>
      <c r="B1033" s="38"/>
      <c r="C1033" s="20"/>
      <c r="D1033" s="26"/>
      <c r="E1033" s="43"/>
      <c r="F1033" s="26"/>
      <c r="G1033" s="26"/>
      <c r="H1033" s="26"/>
      <c r="I1033" s="26"/>
      <c r="J1033" s="39"/>
      <c r="K1033" s="24"/>
      <c r="L1033" s="24"/>
      <c r="M1033" s="24"/>
      <c r="N1033" s="24"/>
      <c r="O1033" s="24"/>
      <c r="P1033" s="24"/>
      <c r="Q1033" s="24"/>
      <c r="R1033" s="24"/>
      <c r="S1033" s="24"/>
      <c r="T1033" s="24"/>
      <c r="U1033" s="24"/>
      <c r="V1033" s="24"/>
      <c r="W1033" s="24"/>
      <c r="X1033" s="24"/>
      <c r="Y1033" s="24"/>
      <c r="Z1033" s="24"/>
      <c r="AA1033" s="24"/>
      <c r="AB1033" s="24"/>
    </row>
    <row r="1034">
      <c r="A1034" s="26"/>
      <c r="B1034" s="38"/>
      <c r="C1034" s="20"/>
      <c r="D1034" s="26"/>
      <c r="E1034" s="26"/>
      <c r="F1034" s="26"/>
      <c r="G1034" s="26"/>
      <c r="H1034" s="26"/>
      <c r="I1034" s="26"/>
      <c r="J1034" s="39"/>
      <c r="K1034" s="24"/>
      <c r="L1034" s="24"/>
      <c r="M1034" s="24"/>
      <c r="N1034" s="24"/>
      <c r="O1034" s="24"/>
      <c r="P1034" s="24"/>
      <c r="Q1034" s="24"/>
      <c r="R1034" s="24"/>
      <c r="S1034" s="24"/>
      <c r="T1034" s="24"/>
      <c r="U1034" s="24"/>
      <c r="V1034" s="24"/>
      <c r="W1034" s="24"/>
      <c r="X1034" s="24"/>
      <c r="Y1034" s="24"/>
      <c r="Z1034" s="24"/>
      <c r="AA1034" s="24"/>
      <c r="AB1034" s="24"/>
    </row>
    <row r="1035">
      <c r="A1035" s="26"/>
      <c r="B1035" s="63"/>
      <c r="C1035" s="26"/>
      <c r="D1035" s="26"/>
      <c r="E1035" s="26"/>
      <c r="F1035" s="26"/>
      <c r="G1035" s="26"/>
      <c r="H1035" s="26"/>
      <c r="I1035" s="26"/>
      <c r="J1035" s="39"/>
      <c r="K1035" s="24"/>
      <c r="L1035" s="24"/>
      <c r="M1035" s="24"/>
      <c r="N1035" s="24"/>
      <c r="O1035" s="24"/>
      <c r="P1035" s="24"/>
      <c r="Q1035" s="24"/>
      <c r="R1035" s="24"/>
      <c r="S1035" s="24"/>
      <c r="T1035" s="24"/>
      <c r="U1035" s="24"/>
      <c r="V1035" s="24"/>
      <c r="W1035" s="24"/>
      <c r="X1035" s="24"/>
      <c r="Y1035" s="24"/>
      <c r="Z1035" s="24"/>
      <c r="AA1035" s="24"/>
      <c r="AB1035" s="24"/>
    </row>
    <row r="1036">
      <c r="A1036" s="26"/>
      <c r="B1036" s="63"/>
      <c r="C1036" s="26"/>
      <c r="D1036" s="26"/>
      <c r="E1036" s="26"/>
      <c r="F1036" s="26"/>
      <c r="G1036" s="26"/>
      <c r="H1036" s="26"/>
      <c r="I1036" s="26"/>
      <c r="J1036" s="39"/>
      <c r="K1036" s="24"/>
      <c r="L1036" s="24"/>
      <c r="M1036" s="24"/>
      <c r="N1036" s="24"/>
      <c r="O1036" s="24"/>
      <c r="P1036" s="24"/>
      <c r="Q1036" s="24"/>
      <c r="R1036" s="24"/>
      <c r="S1036" s="24"/>
      <c r="T1036" s="24"/>
      <c r="U1036" s="24"/>
      <c r="V1036" s="24"/>
      <c r="W1036" s="24"/>
      <c r="X1036" s="24"/>
      <c r="Y1036" s="24"/>
      <c r="Z1036" s="24"/>
      <c r="AA1036" s="24"/>
      <c r="AB1036" s="24"/>
    </row>
  </sheetData>
  <hyperlinks>
    <hyperlink r:id="rId1" ref="J2"/>
    <hyperlink r:id="rId2" ref="A3"/>
    <hyperlink r:id="rId3" ref="I3"/>
    <hyperlink r:id="rId4" ref="J3"/>
    <hyperlink r:id="rId5" ref="A4"/>
    <hyperlink r:id="rId6" ref="I4"/>
    <hyperlink r:id="rId7" ref="J4"/>
    <hyperlink r:id="rId8" ref="A5"/>
    <hyperlink r:id="rId9" ref="I5"/>
    <hyperlink r:id="rId10" ref="J5"/>
    <hyperlink r:id="rId11" ref="A6"/>
    <hyperlink r:id="rId12" ref="I6"/>
    <hyperlink r:id="rId13" ref="J6"/>
    <hyperlink r:id="rId14" ref="J8"/>
    <hyperlink r:id="rId15" ref="A9"/>
    <hyperlink r:id="rId16" ref="I9"/>
    <hyperlink r:id="rId17" ref="J9"/>
    <hyperlink r:id="rId18" ref="A10"/>
    <hyperlink r:id="rId19" ref="I10"/>
    <hyperlink r:id="rId20" ref="J10"/>
    <hyperlink r:id="rId21" ref="A11"/>
    <hyperlink r:id="rId22" ref="I11"/>
    <hyperlink r:id="rId23" ref="J11"/>
    <hyperlink r:id="rId24" ref="A12"/>
    <hyperlink r:id="rId25" ref="I12"/>
    <hyperlink r:id="rId26" ref="J12"/>
    <hyperlink r:id="rId27" ref="A13"/>
    <hyperlink r:id="rId28" ref="I13"/>
    <hyperlink r:id="rId29" ref="J13"/>
    <hyperlink r:id="rId30" ref="J15"/>
    <hyperlink r:id="rId31" ref="A16"/>
    <hyperlink r:id="rId32" ref="I16"/>
    <hyperlink r:id="rId33" ref="J16"/>
    <hyperlink r:id="rId34" ref="A17"/>
    <hyperlink r:id="rId35" ref="I17"/>
    <hyperlink r:id="rId36" ref="J17"/>
    <hyperlink r:id="rId37" ref="A18"/>
    <hyperlink r:id="rId38" ref="I18"/>
    <hyperlink r:id="rId39" ref="J18"/>
    <hyperlink r:id="rId40" ref="A19"/>
    <hyperlink r:id="rId41" ref="I19"/>
    <hyperlink r:id="rId42" ref="J19"/>
    <hyperlink r:id="rId43" ref="A20"/>
    <hyperlink r:id="rId44" ref="I20"/>
    <hyperlink r:id="rId45" ref="J20"/>
    <hyperlink r:id="rId46" ref="A21"/>
    <hyperlink r:id="rId47" ref="I21"/>
    <hyperlink r:id="rId48" ref="J21"/>
    <hyperlink r:id="rId49" ref="J23"/>
    <hyperlink r:id="rId50" ref="A24"/>
    <hyperlink r:id="rId51" ref="I24"/>
    <hyperlink r:id="rId52" ref="J24"/>
    <hyperlink r:id="rId53" ref="A25"/>
    <hyperlink r:id="rId54" ref="I25"/>
    <hyperlink r:id="rId55" ref="J25"/>
    <hyperlink r:id="rId56" ref="A26"/>
    <hyperlink r:id="rId57" ref="I26"/>
    <hyperlink r:id="rId58" ref="J26"/>
    <hyperlink r:id="rId59" ref="A27"/>
    <hyperlink r:id="rId60" ref="I27"/>
    <hyperlink r:id="rId61" ref="J27"/>
    <hyperlink r:id="rId62" ref="A28"/>
    <hyperlink r:id="rId63" ref="I28"/>
    <hyperlink r:id="rId64" ref="J28"/>
    <hyperlink r:id="rId65" ref="A29"/>
    <hyperlink r:id="rId66" ref="I29"/>
    <hyperlink r:id="rId67" ref="J29"/>
    <hyperlink r:id="rId68" ref="A30"/>
    <hyperlink r:id="rId69" ref="I30"/>
    <hyperlink r:id="rId70" ref="J30"/>
    <hyperlink r:id="rId71" ref="A31"/>
    <hyperlink r:id="rId72" ref="I31"/>
    <hyperlink r:id="rId73" ref="J31"/>
    <hyperlink r:id="rId74" ref="J33"/>
    <hyperlink r:id="rId75" ref="A34"/>
    <hyperlink r:id="rId76" ref="I34"/>
    <hyperlink r:id="rId77" ref="J34"/>
    <hyperlink r:id="rId78" ref="A35"/>
    <hyperlink r:id="rId79" ref="I35"/>
    <hyperlink r:id="rId80" ref="J35"/>
    <hyperlink r:id="rId81" ref="A36"/>
    <hyperlink r:id="rId82" ref="I36"/>
    <hyperlink r:id="rId83" ref="J36"/>
    <hyperlink r:id="rId84" ref="A37"/>
    <hyperlink r:id="rId85" ref="I37"/>
    <hyperlink r:id="rId86" ref="J37"/>
    <hyperlink r:id="rId87" ref="A38"/>
    <hyperlink r:id="rId88" ref="I38"/>
    <hyperlink r:id="rId89" ref="J38"/>
    <hyperlink r:id="rId90" ref="A39"/>
    <hyperlink r:id="rId91" ref="I39"/>
    <hyperlink r:id="rId92" ref="J39"/>
    <hyperlink r:id="rId93" ref="J41"/>
    <hyperlink r:id="rId94" ref="A42"/>
    <hyperlink r:id="rId95" ref="I42"/>
    <hyperlink r:id="rId96" ref="J42"/>
    <hyperlink r:id="rId97" ref="A43"/>
    <hyperlink r:id="rId98" ref="I43"/>
    <hyperlink r:id="rId99" ref="J43"/>
    <hyperlink r:id="rId100" ref="J45"/>
    <hyperlink r:id="rId101" ref="A46"/>
    <hyperlink r:id="rId102" ref="I46"/>
    <hyperlink r:id="rId103" ref="J46"/>
    <hyperlink r:id="rId104" ref="A47"/>
    <hyperlink r:id="rId105" ref="I47"/>
    <hyperlink r:id="rId106" ref="J47"/>
    <hyperlink r:id="rId107" ref="A48"/>
    <hyperlink r:id="rId108" ref="I48"/>
    <hyperlink r:id="rId109" ref="J48"/>
    <hyperlink r:id="rId110" ref="J50"/>
    <hyperlink r:id="rId111" ref="A51"/>
    <hyperlink r:id="rId112" ref="I51"/>
    <hyperlink r:id="rId113" ref="J51"/>
    <hyperlink r:id="rId114" ref="A52"/>
    <hyperlink r:id="rId115" ref="I52"/>
    <hyperlink r:id="rId116" ref="J52"/>
    <hyperlink r:id="rId117" ref="A53"/>
    <hyperlink r:id="rId118" ref="I53"/>
    <hyperlink r:id="rId119" ref="J53"/>
    <hyperlink r:id="rId120" ref="A54"/>
    <hyperlink r:id="rId121" ref="I54"/>
    <hyperlink r:id="rId122" ref="J54"/>
    <hyperlink r:id="rId123" ref="J56"/>
    <hyperlink r:id="rId124" ref="A57"/>
    <hyperlink r:id="rId125" ref="I57"/>
    <hyperlink r:id="rId126" ref="J57"/>
    <hyperlink r:id="rId127" ref="A58"/>
    <hyperlink r:id="rId128" ref="I58"/>
    <hyperlink r:id="rId129" ref="J58"/>
    <hyperlink r:id="rId130" ref="A59"/>
    <hyperlink r:id="rId131" ref="I59"/>
    <hyperlink r:id="rId132" ref="J59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13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3" max="3" width="15.88"/>
    <col customWidth="1" min="4" max="4" width="62.88"/>
    <col customWidth="1" min="7" max="7" width="14.25"/>
    <col customWidth="1" min="8" max="8" width="4.75"/>
    <col customWidth="1" min="9" max="9" width="13.0"/>
    <col customWidth="1" min="10" max="10" width="14.25"/>
    <col customWidth="1" min="11" max="11" width="18.5"/>
    <col customWidth="1" min="13" max="13" width="75.25"/>
  </cols>
  <sheetData>
    <row r="1">
      <c r="A1" s="1" t="s">
        <v>0</v>
      </c>
      <c r="B1" s="1" t="s">
        <v>151</v>
      </c>
      <c r="C1" s="1" t="s">
        <v>152</v>
      </c>
      <c r="D1" s="1" t="s">
        <v>143</v>
      </c>
      <c r="E1" s="2" t="s">
        <v>1</v>
      </c>
      <c r="F1" s="3" t="s">
        <v>2</v>
      </c>
      <c r="G1" s="4" t="s">
        <v>3</v>
      </c>
      <c r="H1" s="1" t="s">
        <v>4</v>
      </c>
      <c r="I1" s="1" t="s">
        <v>5</v>
      </c>
      <c r="J1" s="4" t="s">
        <v>6</v>
      </c>
      <c r="K1" s="1" t="s">
        <v>7</v>
      </c>
      <c r="L1" s="1" t="s">
        <v>8</v>
      </c>
      <c r="M1" s="5" t="s">
        <v>9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>
      <c r="A2" s="40" t="s">
        <v>112</v>
      </c>
      <c r="B2" s="40" t="s">
        <v>209</v>
      </c>
      <c r="C2" s="40" t="s">
        <v>188</v>
      </c>
      <c r="D2" s="7" t="s">
        <v>144</v>
      </c>
      <c r="E2" s="8">
        <f>I2*0.6</f>
        <v>173.766</v>
      </c>
      <c r="F2" s="9"/>
      <c r="G2" s="8"/>
      <c r="H2" s="10">
        <f>sum(H3:H5)</f>
        <v>3</v>
      </c>
      <c r="I2" s="9">
        <f t="shared" ref="I2:J2" si="1">sum(I3:I6)</f>
        <v>289.61</v>
      </c>
      <c r="J2" s="8">
        <f t="shared" si="1"/>
        <v>194.0387</v>
      </c>
      <c r="K2" s="11"/>
      <c r="L2" s="12"/>
      <c r="M2" s="13" t="s">
        <v>113</v>
      </c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>
      <c r="A3" s="19" t="s">
        <v>210</v>
      </c>
      <c r="B3" s="69" t="s">
        <v>112</v>
      </c>
      <c r="C3" s="69" t="s">
        <v>211</v>
      </c>
      <c r="D3" s="42" t="s">
        <v>114</v>
      </c>
      <c r="E3" s="38"/>
      <c r="F3" s="17">
        <v>199.0</v>
      </c>
      <c r="G3" s="18">
        <f t="shared" ref="G3:G6" si="2">F3*0.67</f>
        <v>133.33</v>
      </c>
      <c r="H3" s="19">
        <v>1.0</v>
      </c>
      <c r="I3" s="20">
        <f t="shared" ref="I3:I6" si="3">F3*H3</f>
        <v>199</v>
      </c>
      <c r="J3" s="18">
        <f t="shared" ref="J3:J6" si="4">G3*H3</f>
        <v>133.33</v>
      </c>
      <c r="K3" s="19" t="s">
        <v>115</v>
      </c>
      <c r="L3" s="21" t="s">
        <v>18</v>
      </c>
      <c r="M3" s="45" t="s">
        <v>116</v>
      </c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</row>
    <row r="4">
      <c r="A4" s="19" t="s">
        <v>212</v>
      </c>
      <c r="B4" s="69" t="s">
        <v>112</v>
      </c>
      <c r="C4" s="69" t="s">
        <v>213</v>
      </c>
      <c r="D4" s="42" t="s">
        <v>117</v>
      </c>
      <c r="E4" s="38"/>
      <c r="F4" s="17">
        <v>58.86</v>
      </c>
      <c r="G4" s="18">
        <f t="shared" si="2"/>
        <v>39.4362</v>
      </c>
      <c r="H4" s="19">
        <v>1.0</v>
      </c>
      <c r="I4" s="20">
        <f t="shared" si="3"/>
        <v>58.86</v>
      </c>
      <c r="J4" s="18">
        <f t="shared" si="4"/>
        <v>39.4362</v>
      </c>
      <c r="K4" s="19" t="s">
        <v>115</v>
      </c>
      <c r="L4" s="21" t="s">
        <v>18</v>
      </c>
      <c r="M4" s="22" t="s">
        <v>118</v>
      </c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>
      <c r="A5" s="19" t="s">
        <v>214</v>
      </c>
      <c r="B5" s="69" t="s">
        <v>112</v>
      </c>
      <c r="C5" s="69" t="s">
        <v>213</v>
      </c>
      <c r="D5" s="42" t="s">
        <v>119</v>
      </c>
      <c r="E5" s="38"/>
      <c r="F5" s="17">
        <v>24.77</v>
      </c>
      <c r="G5" s="18">
        <f t="shared" si="2"/>
        <v>16.5959</v>
      </c>
      <c r="H5" s="19">
        <v>1.0</v>
      </c>
      <c r="I5" s="20">
        <f t="shared" si="3"/>
        <v>24.77</v>
      </c>
      <c r="J5" s="18">
        <f t="shared" si="4"/>
        <v>16.5959</v>
      </c>
      <c r="K5" s="41" t="s">
        <v>120</v>
      </c>
      <c r="L5" s="21" t="s">
        <v>18</v>
      </c>
      <c r="M5" s="22" t="s">
        <v>121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</row>
    <row r="6">
      <c r="A6" s="19" t="s">
        <v>215</v>
      </c>
      <c r="B6" s="69" t="s">
        <v>112</v>
      </c>
      <c r="C6" s="69" t="s">
        <v>216</v>
      </c>
      <c r="D6" s="42" t="s">
        <v>122</v>
      </c>
      <c r="E6" s="26"/>
      <c r="F6" s="19">
        <v>6.98</v>
      </c>
      <c r="G6" s="18">
        <f t="shared" si="2"/>
        <v>4.6766</v>
      </c>
      <c r="H6" s="19">
        <v>1.0</v>
      </c>
      <c r="I6" s="26">
        <f t="shared" si="3"/>
        <v>6.98</v>
      </c>
      <c r="J6" s="18">
        <f t="shared" si="4"/>
        <v>4.6766</v>
      </c>
      <c r="K6" s="41" t="s">
        <v>120</v>
      </c>
      <c r="L6" s="21" t="s">
        <v>18</v>
      </c>
      <c r="M6" s="22" t="s">
        <v>123</v>
      </c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>
      <c r="A7" s="26"/>
      <c r="B7" s="26"/>
      <c r="C7" s="26"/>
      <c r="D7" s="26"/>
      <c r="E7" s="26"/>
      <c r="F7" s="26"/>
      <c r="G7" s="18"/>
      <c r="H7" s="26"/>
      <c r="I7" s="26"/>
      <c r="J7" s="26"/>
      <c r="K7" s="26"/>
      <c r="L7" s="26"/>
      <c r="M7" s="28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</row>
    <row r="8">
      <c r="A8" s="71"/>
      <c r="B8" s="56"/>
      <c r="C8" s="71"/>
      <c r="D8" s="56"/>
      <c r="E8" s="50"/>
      <c r="F8" s="49"/>
      <c r="G8" s="24"/>
      <c r="H8" s="57" t="s">
        <v>134</v>
      </c>
      <c r="I8" s="58" t="str">
        <f>#REF!+I2+#REF!+#REF!+#REF!+#REF!+#REF!+#REF!+#REF!</f>
        <v>#REF!</v>
      </c>
      <c r="J8" s="49"/>
      <c r="K8" s="49"/>
      <c r="L8" s="49"/>
      <c r="M8" s="55"/>
      <c r="N8" s="52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>
      <c r="A9" s="49"/>
      <c r="B9" s="49"/>
      <c r="C9" s="49"/>
      <c r="D9" s="49"/>
      <c r="E9" s="50"/>
      <c r="F9" s="59"/>
      <c r="G9" s="60"/>
      <c r="H9" s="61" t="s">
        <v>135</v>
      </c>
      <c r="I9" s="60" t="str">
        <f>I8*0.5</f>
        <v>#REF!</v>
      </c>
      <c r="J9" s="49"/>
      <c r="K9" s="49"/>
      <c r="L9" s="49"/>
      <c r="M9" s="55"/>
      <c r="N9" s="52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>
      <c r="A10" s="49"/>
      <c r="B10" s="49"/>
      <c r="C10" s="49"/>
      <c r="D10" s="49"/>
      <c r="E10" s="50"/>
      <c r="F10" s="59"/>
      <c r="G10" s="58"/>
      <c r="H10" s="54"/>
      <c r="I10" s="58"/>
      <c r="J10" s="49"/>
      <c r="K10" s="49"/>
      <c r="L10" s="49"/>
      <c r="M10" s="55"/>
      <c r="N10" s="52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>
      <c r="A11" s="49"/>
      <c r="B11" s="49"/>
      <c r="C11" s="49"/>
      <c r="D11" s="49"/>
      <c r="E11" s="50"/>
      <c r="F11" s="59"/>
      <c r="G11" s="58"/>
      <c r="H11" s="54"/>
      <c r="I11" s="58"/>
      <c r="J11" s="49"/>
      <c r="K11" s="49"/>
      <c r="L11" s="49"/>
      <c r="M11" s="55"/>
      <c r="N11" s="52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5"/>
      <c r="N12" s="52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55"/>
      <c r="N13" s="52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55"/>
      <c r="N14" s="52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55"/>
      <c r="N15" s="52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>
      <c r="A16" s="49"/>
      <c r="B16" s="49"/>
      <c r="C16" s="49"/>
      <c r="D16" s="49"/>
      <c r="E16" s="50"/>
      <c r="F16" s="59"/>
      <c r="G16" s="58"/>
      <c r="H16" s="54"/>
      <c r="I16" s="58"/>
      <c r="J16" s="49"/>
      <c r="K16" s="49"/>
      <c r="L16" s="49"/>
      <c r="M16" s="55"/>
      <c r="N16" s="52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62"/>
      <c r="N17" s="52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55"/>
      <c r="N18" s="52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55"/>
      <c r="N19" s="52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39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>
      <c r="A22" s="26"/>
      <c r="B22" s="26"/>
      <c r="C22" s="26"/>
      <c r="D22" s="26"/>
      <c r="E22" s="38"/>
      <c r="F22" s="20"/>
      <c r="G22" s="18"/>
      <c r="H22" s="43"/>
      <c r="I22" s="18"/>
      <c r="J22" s="26"/>
      <c r="K22" s="26"/>
      <c r="L22" s="26"/>
      <c r="M22" s="39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>
      <c r="A23" s="26"/>
      <c r="B23" s="26"/>
      <c r="C23" s="26"/>
      <c r="D23" s="26"/>
      <c r="E23" s="38"/>
      <c r="F23" s="20"/>
      <c r="G23" s="18"/>
      <c r="H23" s="43"/>
      <c r="I23" s="18"/>
      <c r="J23" s="26"/>
      <c r="K23" s="26"/>
      <c r="L23" s="26"/>
      <c r="M23" s="39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>
      <c r="A24" s="26"/>
      <c r="B24" s="26"/>
      <c r="C24" s="26"/>
      <c r="D24" s="26"/>
      <c r="E24" s="38"/>
      <c r="F24" s="20"/>
      <c r="G24" s="18"/>
      <c r="H24" s="43"/>
      <c r="I24" s="18"/>
      <c r="J24" s="26"/>
      <c r="K24" s="26"/>
      <c r="L24" s="26"/>
      <c r="M24" s="39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>
      <c r="A25" s="26"/>
      <c r="B25" s="26"/>
      <c r="C25" s="26"/>
      <c r="D25" s="26"/>
      <c r="E25" s="38"/>
      <c r="F25" s="20"/>
      <c r="G25" s="18"/>
      <c r="H25" s="43"/>
      <c r="I25" s="18"/>
      <c r="J25" s="26"/>
      <c r="K25" s="26"/>
      <c r="L25" s="26"/>
      <c r="M25" s="3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>
      <c r="A26" s="26"/>
      <c r="B26" s="26"/>
      <c r="C26" s="26"/>
      <c r="D26" s="26"/>
      <c r="E26" s="38"/>
      <c r="F26" s="20"/>
      <c r="G26" s="18"/>
      <c r="H26" s="43"/>
      <c r="I26" s="18"/>
      <c r="J26" s="26"/>
      <c r="K26" s="26"/>
      <c r="L26" s="26"/>
      <c r="M26" s="39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>
      <c r="A27" s="26"/>
      <c r="B27" s="26"/>
      <c r="C27" s="26"/>
      <c r="D27" s="26"/>
      <c r="E27" s="38"/>
      <c r="F27" s="20"/>
      <c r="G27" s="18"/>
      <c r="H27" s="43"/>
      <c r="I27" s="18"/>
      <c r="J27" s="26"/>
      <c r="K27" s="26"/>
      <c r="L27" s="26"/>
      <c r="M27" s="39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>
      <c r="A28" s="26"/>
      <c r="B28" s="26"/>
      <c r="C28" s="26"/>
      <c r="D28" s="26"/>
      <c r="E28" s="38"/>
      <c r="F28" s="20"/>
      <c r="G28" s="18"/>
      <c r="H28" s="43"/>
      <c r="I28" s="18"/>
      <c r="J28" s="26"/>
      <c r="K28" s="26"/>
      <c r="L28" s="26"/>
      <c r="M28" s="39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>
      <c r="A29" s="26"/>
      <c r="B29" s="26"/>
      <c r="C29" s="26"/>
      <c r="D29" s="26"/>
      <c r="E29" s="38"/>
      <c r="F29" s="20"/>
      <c r="G29" s="18"/>
      <c r="H29" s="43"/>
      <c r="I29" s="18"/>
      <c r="J29" s="26"/>
      <c r="K29" s="26"/>
      <c r="L29" s="26"/>
      <c r="M29" s="39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>
      <c r="A30" s="26"/>
      <c r="B30" s="26"/>
      <c r="C30" s="26"/>
      <c r="D30" s="26"/>
      <c r="E30" s="38"/>
      <c r="F30" s="20"/>
      <c r="G30" s="18"/>
      <c r="H30" s="43"/>
      <c r="I30" s="18"/>
      <c r="J30" s="26"/>
      <c r="K30" s="26"/>
      <c r="L30" s="26"/>
      <c r="M30" s="39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>
      <c r="A31" s="26"/>
      <c r="B31" s="26"/>
      <c r="C31" s="26"/>
      <c r="D31" s="26"/>
      <c r="E31" s="38"/>
      <c r="F31" s="20"/>
      <c r="G31" s="18"/>
      <c r="H31" s="43"/>
      <c r="I31" s="18"/>
      <c r="J31" s="26"/>
      <c r="K31" s="26"/>
      <c r="L31" s="26"/>
      <c r="M31" s="39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>
      <c r="A32" s="26"/>
      <c r="B32" s="26"/>
      <c r="C32" s="26"/>
      <c r="D32" s="26"/>
      <c r="E32" s="38"/>
      <c r="F32" s="20"/>
      <c r="G32" s="18"/>
      <c r="H32" s="43"/>
      <c r="I32" s="18"/>
      <c r="J32" s="26"/>
      <c r="K32" s="26"/>
      <c r="L32" s="26"/>
      <c r="M32" s="39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>
      <c r="A33" s="26"/>
      <c r="B33" s="26"/>
      <c r="C33" s="26"/>
      <c r="D33" s="26"/>
      <c r="E33" s="38"/>
      <c r="F33" s="20"/>
      <c r="G33" s="18"/>
      <c r="H33" s="43"/>
      <c r="I33" s="18"/>
      <c r="J33" s="26"/>
      <c r="K33" s="26"/>
      <c r="L33" s="26"/>
      <c r="M33" s="39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>
      <c r="A34" s="26"/>
      <c r="B34" s="26"/>
      <c r="C34" s="26"/>
      <c r="D34" s="26"/>
      <c r="E34" s="38"/>
      <c r="F34" s="20"/>
      <c r="G34" s="18"/>
      <c r="H34" s="43"/>
      <c r="I34" s="18"/>
      <c r="J34" s="26"/>
      <c r="K34" s="26"/>
      <c r="L34" s="26"/>
      <c r="M34" s="39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>
      <c r="A35" s="26"/>
      <c r="B35" s="26"/>
      <c r="C35" s="26"/>
      <c r="D35" s="26"/>
      <c r="E35" s="38"/>
      <c r="F35" s="20"/>
      <c r="G35" s="18"/>
      <c r="H35" s="43"/>
      <c r="I35" s="18"/>
      <c r="J35" s="26"/>
      <c r="K35" s="26"/>
      <c r="L35" s="26"/>
      <c r="M35" s="39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>
      <c r="A36" s="26"/>
      <c r="B36" s="26"/>
      <c r="C36" s="26"/>
      <c r="D36" s="26"/>
      <c r="E36" s="38"/>
      <c r="F36" s="20"/>
      <c r="G36" s="18"/>
      <c r="H36" s="43"/>
      <c r="I36" s="18"/>
      <c r="J36" s="26"/>
      <c r="K36" s="26"/>
      <c r="L36" s="26"/>
      <c r="M36" s="39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>
      <c r="A37" s="26"/>
      <c r="B37" s="26"/>
      <c r="C37" s="26"/>
      <c r="D37" s="26"/>
      <c r="E37" s="38"/>
      <c r="F37" s="20"/>
      <c r="G37" s="18"/>
      <c r="H37" s="43"/>
      <c r="I37" s="18"/>
      <c r="J37" s="26"/>
      <c r="K37" s="26"/>
      <c r="L37" s="26"/>
      <c r="M37" s="39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>
      <c r="A38" s="26"/>
      <c r="B38" s="26"/>
      <c r="C38" s="26"/>
      <c r="D38" s="26"/>
      <c r="E38" s="38"/>
      <c r="F38" s="20"/>
      <c r="G38" s="18"/>
      <c r="H38" s="43"/>
      <c r="I38" s="18"/>
      <c r="J38" s="26"/>
      <c r="K38" s="26"/>
      <c r="L38" s="26"/>
      <c r="M38" s="39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>
      <c r="A39" s="26"/>
      <c r="B39" s="26"/>
      <c r="C39" s="26"/>
      <c r="D39" s="26"/>
      <c r="E39" s="38"/>
      <c r="F39" s="20"/>
      <c r="G39" s="18"/>
      <c r="H39" s="43"/>
      <c r="I39" s="18"/>
      <c r="J39" s="26"/>
      <c r="K39" s="26"/>
      <c r="L39" s="26"/>
      <c r="M39" s="39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>
      <c r="A40" s="26"/>
      <c r="B40" s="26"/>
      <c r="C40" s="26"/>
      <c r="D40" s="26"/>
      <c r="E40" s="38"/>
      <c r="F40" s="20"/>
      <c r="G40" s="18"/>
      <c r="H40" s="43"/>
      <c r="I40" s="18"/>
      <c r="J40" s="26"/>
      <c r="K40" s="26"/>
      <c r="L40" s="26"/>
      <c r="M40" s="39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>
      <c r="A41" s="26"/>
      <c r="B41" s="26"/>
      <c r="C41" s="26"/>
      <c r="D41" s="26"/>
      <c r="E41" s="38"/>
      <c r="F41" s="20"/>
      <c r="G41" s="18"/>
      <c r="H41" s="43"/>
      <c r="I41" s="18"/>
      <c r="J41" s="26"/>
      <c r="K41" s="26"/>
      <c r="L41" s="26"/>
      <c r="M41" s="39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>
      <c r="A42" s="26"/>
      <c r="B42" s="26"/>
      <c r="C42" s="26"/>
      <c r="D42" s="26"/>
      <c r="E42" s="38"/>
      <c r="F42" s="20"/>
      <c r="G42" s="18"/>
      <c r="H42" s="43"/>
      <c r="I42" s="18"/>
      <c r="J42" s="26"/>
      <c r="K42" s="26"/>
      <c r="L42" s="26"/>
      <c r="M42" s="39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>
      <c r="A43" s="26"/>
      <c r="B43" s="26"/>
      <c r="C43" s="26"/>
      <c r="D43" s="26"/>
      <c r="E43" s="38"/>
      <c r="F43" s="20"/>
      <c r="G43" s="18"/>
      <c r="H43" s="43"/>
      <c r="I43" s="18"/>
      <c r="J43" s="26"/>
      <c r="K43" s="26"/>
      <c r="L43" s="26"/>
      <c r="M43" s="39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>
      <c r="A44" s="26"/>
      <c r="B44" s="26"/>
      <c r="C44" s="26"/>
      <c r="D44" s="26"/>
      <c r="E44" s="38"/>
      <c r="F44" s="20"/>
      <c r="G44" s="18"/>
      <c r="H44" s="43"/>
      <c r="I44" s="18"/>
      <c r="J44" s="26"/>
      <c r="K44" s="26"/>
      <c r="L44" s="26"/>
      <c r="M44" s="39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>
      <c r="A45" s="26"/>
      <c r="B45" s="26"/>
      <c r="C45" s="26"/>
      <c r="D45" s="26"/>
      <c r="E45" s="38"/>
      <c r="F45" s="20"/>
      <c r="G45" s="18"/>
      <c r="H45" s="43"/>
      <c r="I45" s="18"/>
      <c r="J45" s="26"/>
      <c r="K45" s="26"/>
      <c r="L45" s="26"/>
      <c r="M45" s="39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>
      <c r="A46" s="26"/>
      <c r="B46" s="26"/>
      <c r="C46" s="26"/>
      <c r="D46" s="26"/>
      <c r="E46" s="38"/>
      <c r="F46" s="20"/>
      <c r="G46" s="18"/>
      <c r="H46" s="43"/>
      <c r="I46" s="18"/>
      <c r="J46" s="26"/>
      <c r="K46" s="26"/>
      <c r="L46" s="26"/>
      <c r="M46" s="39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>
      <c r="A47" s="26"/>
      <c r="B47" s="26"/>
      <c r="C47" s="26"/>
      <c r="D47" s="26"/>
      <c r="E47" s="38"/>
      <c r="F47" s="20"/>
      <c r="G47" s="18"/>
      <c r="H47" s="43"/>
      <c r="I47" s="18"/>
      <c r="J47" s="26"/>
      <c r="K47" s="26"/>
      <c r="L47" s="26"/>
      <c r="M47" s="39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>
      <c r="A48" s="26"/>
      <c r="B48" s="26"/>
      <c r="C48" s="26"/>
      <c r="D48" s="26"/>
      <c r="E48" s="38"/>
      <c r="F48" s="20"/>
      <c r="G48" s="18"/>
      <c r="H48" s="43"/>
      <c r="I48" s="18"/>
      <c r="J48" s="26"/>
      <c r="K48" s="26"/>
      <c r="L48" s="26"/>
      <c r="M48" s="39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>
      <c r="A49" s="26"/>
      <c r="B49" s="26"/>
      <c r="C49" s="26"/>
      <c r="D49" s="26"/>
      <c r="E49" s="38"/>
      <c r="F49" s="20"/>
      <c r="G49" s="18"/>
      <c r="H49" s="43"/>
      <c r="I49" s="18"/>
      <c r="J49" s="26"/>
      <c r="K49" s="26"/>
      <c r="L49" s="26"/>
      <c r="M49" s="39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>
      <c r="A50" s="26"/>
      <c r="B50" s="26"/>
      <c r="C50" s="26"/>
      <c r="D50" s="26"/>
      <c r="E50" s="38"/>
      <c r="F50" s="20"/>
      <c r="G50" s="18"/>
      <c r="H50" s="43"/>
      <c r="I50" s="18"/>
      <c r="J50" s="26"/>
      <c r="K50" s="26"/>
      <c r="L50" s="26"/>
      <c r="M50" s="39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>
      <c r="A51" s="26"/>
      <c r="B51" s="26"/>
      <c r="C51" s="26"/>
      <c r="D51" s="26"/>
      <c r="E51" s="38"/>
      <c r="F51" s="20"/>
      <c r="G51" s="18"/>
      <c r="H51" s="43"/>
      <c r="I51" s="18"/>
      <c r="J51" s="26"/>
      <c r="K51" s="26"/>
      <c r="L51" s="26"/>
      <c r="M51" s="39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>
      <c r="A52" s="26"/>
      <c r="B52" s="26"/>
      <c r="C52" s="26"/>
      <c r="D52" s="26"/>
      <c r="E52" s="38"/>
      <c r="F52" s="20"/>
      <c r="G52" s="18"/>
      <c r="H52" s="43"/>
      <c r="I52" s="18"/>
      <c r="J52" s="26"/>
      <c r="K52" s="26"/>
      <c r="L52" s="26"/>
      <c r="M52" s="39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>
      <c r="A53" s="26"/>
      <c r="B53" s="26"/>
      <c r="C53" s="26"/>
      <c r="D53" s="26"/>
      <c r="E53" s="38"/>
      <c r="F53" s="20"/>
      <c r="G53" s="18"/>
      <c r="H53" s="43"/>
      <c r="I53" s="18"/>
      <c r="J53" s="26"/>
      <c r="K53" s="26"/>
      <c r="L53" s="26"/>
      <c r="M53" s="39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>
      <c r="A54" s="26"/>
      <c r="B54" s="26"/>
      <c r="C54" s="26"/>
      <c r="D54" s="26"/>
      <c r="E54" s="38"/>
      <c r="F54" s="20"/>
      <c r="G54" s="18"/>
      <c r="H54" s="43"/>
      <c r="I54" s="18"/>
      <c r="J54" s="26"/>
      <c r="K54" s="26"/>
      <c r="L54" s="26"/>
      <c r="M54" s="39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>
      <c r="A55" s="26"/>
      <c r="B55" s="26"/>
      <c r="C55" s="26"/>
      <c r="D55" s="26"/>
      <c r="E55" s="38"/>
      <c r="F55" s="20"/>
      <c r="G55" s="18"/>
      <c r="H55" s="43"/>
      <c r="I55" s="18"/>
      <c r="J55" s="26"/>
      <c r="K55" s="26"/>
      <c r="L55" s="26"/>
      <c r="M55" s="39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>
      <c r="A56" s="26"/>
      <c r="B56" s="26"/>
      <c r="C56" s="26"/>
      <c r="D56" s="26"/>
      <c r="E56" s="38"/>
      <c r="F56" s="20"/>
      <c r="G56" s="18"/>
      <c r="H56" s="43"/>
      <c r="I56" s="18"/>
      <c r="J56" s="26"/>
      <c r="K56" s="26"/>
      <c r="L56" s="26"/>
      <c r="M56" s="39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>
      <c r="A57" s="26"/>
      <c r="B57" s="26"/>
      <c r="C57" s="26"/>
      <c r="D57" s="26"/>
      <c r="E57" s="38"/>
      <c r="F57" s="20"/>
      <c r="G57" s="18"/>
      <c r="H57" s="43"/>
      <c r="I57" s="18"/>
      <c r="J57" s="26"/>
      <c r="K57" s="26"/>
      <c r="L57" s="26"/>
      <c r="M57" s="39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>
      <c r="A58" s="26"/>
      <c r="B58" s="26"/>
      <c r="C58" s="26"/>
      <c r="D58" s="26"/>
      <c r="E58" s="38"/>
      <c r="F58" s="20"/>
      <c r="G58" s="18"/>
      <c r="H58" s="43"/>
      <c r="I58" s="18"/>
      <c r="J58" s="26"/>
      <c r="K58" s="26"/>
      <c r="L58" s="26"/>
      <c r="M58" s="39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>
      <c r="A59" s="26"/>
      <c r="B59" s="26"/>
      <c r="C59" s="26"/>
      <c r="D59" s="26"/>
      <c r="E59" s="38"/>
      <c r="F59" s="20"/>
      <c r="G59" s="18"/>
      <c r="H59" s="43"/>
      <c r="I59" s="18"/>
      <c r="J59" s="26"/>
      <c r="K59" s="26"/>
      <c r="L59" s="26"/>
      <c r="M59" s="39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>
      <c r="A60" s="26"/>
      <c r="B60" s="26"/>
      <c r="C60" s="26"/>
      <c r="D60" s="26"/>
      <c r="E60" s="38"/>
      <c r="F60" s="20"/>
      <c r="G60" s="18"/>
      <c r="H60" s="43"/>
      <c r="I60" s="18"/>
      <c r="J60" s="26"/>
      <c r="K60" s="26"/>
      <c r="L60" s="26"/>
      <c r="M60" s="39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>
      <c r="A61" s="26"/>
      <c r="B61" s="26"/>
      <c r="C61" s="26"/>
      <c r="D61" s="26"/>
      <c r="E61" s="38"/>
      <c r="F61" s="20"/>
      <c r="G61" s="18"/>
      <c r="H61" s="43"/>
      <c r="I61" s="18"/>
      <c r="J61" s="26"/>
      <c r="K61" s="26"/>
      <c r="L61" s="26"/>
      <c r="M61" s="39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>
      <c r="A62" s="26"/>
      <c r="B62" s="26"/>
      <c r="C62" s="26"/>
      <c r="D62" s="26"/>
      <c r="E62" s="38"/>
      <c r="F62" s="20"/>
      <c r="G62" s="18"/>
      <c r="H62" s="43"/>
      <c r="I62" s="18"/>
      <c r="J62" s="26"/>
      <c r="K62" s="26"/>
      <c r="L62" s="26"/>
      <c r="M62" s="39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>
      <c r="A63" s="26"/>
      <c r="B63" s="26"/>
      <c r="C63" s="26"/>
      <c r="D63" s="26"/>
      <c r="E63" s="38"/>
      <c r="F63" s="20"/>
      <c r="G63" s="18"/>
      <c r="H63" s="43"/>
      <c r="I63" s="18"/>
      <c r="J63" s="26"/>
      <c r="K63" s="26"/>
      <c r="L63" s="26"/>
      <c r="M63" s="39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>
      <c r="A64" s="26"/>
      <c r="B64" s="26"/>
      <c r="C64" s="26"/>
      <c r="D64" s="26"/>
      <c r="E64" s="38"/>
      <c r="F64" s="20"/>
      <c r="G64" s="18"/>
      <c r="H64" s="43"/>
      <c r="I64" s="18"/>
      <c r="J64" s="26"/>
      <c r="K64" s="26"/>
      <c r="L64" s="26"/>
      <c r="M64" s="39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>
      <c r="A65" s="26"/>
      <c r="B65" s="26"/>
      <c r="C65" s="26"/>
      <c r="D65" s="26"/>
      <c r="E65" s="38"/>
      <c r="F65" s="20"/>
      <c r="G65" s="18"/>
      <c r="H65" s="43"/>
      <c r="I65" s="18"/>
      <c r="J65" s="26"/>
      <c r="K65" s="26"/>
      <c r="L65" s="26"/>
      <c r="M65" s="39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>
      <c r="A66" s="26"/>
      <c r="B66" s="26"/>
      <c r="C66" s="26"/>
      <c r="D66" s="26"/>
      <c r="E66" s="38"/>
      <c r="F66" s="20"/>
      <c r="G66" s="18"/>
      <c r="H66" s="43"/>
      <c r="I66" s="18"/>
      <c r="J66" s="26"/>
      <c r="K66" s="26"/>
      <c r="L66" s="26"/>
      <c r="M66" s="39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>
      <c r="A67" s="26"/>
      <c r="B67" s="26"/>
      <c r="C67" s="26"/>
      <c r="D67" s="26"/>
      <c r="E67" s="38"/>
      <c r="F67" s="20"/>
      <c r="G67" s="18"/>
      <c r="H67" s="43"/>
      <c r="I67" s="18"/>
      <c r="J67" s="26"/>
      <c r="K67" s="26"/>
      <c r="L67" s="26"/>
      <c r="M67" s="39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>
      <c r="A68" s="26"/>
      <c r="B68" s="26"/>
      <c r="C68" s="26"/>
      <c r="D68" s="26"/>
      <c r="E68" s="38"/>
      <c r="F68" s="20"/>
      <c r="G68" s="18"/>
      <c r="H68" s="43"/>
      <c r="I68" s="18"/>
      <c r="J68" s="26"/>
      <c r="K68" s="26"/>
      <c r="L68" s="26"/>
      <c r="M68" s="39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>
      <c r="A69" s="26"/>
      <c r="B69" s="26"/>
      <c r="C69" s="26"/>
      <c r="D69" s="26"/>
      <c r="E69" s="38"/>
      <c r="F69" s="20"/>
      <c r="G69" s="18"/>
      <c r="H69" s="43"/>
      <c r="I69" s="18"/>
      <c r="J69" s="26"/>
      <c r="K69" s="26"/>
      <c r="L69" s="26"/>
      <c r="M69" s="39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>
      <c r="A70" s="26"/>
      <c r="B70" s="26"/>
      <c r="C70" s="26"/>
      <c r="D70" s="26"/>
      <c r="E70" s="38"/>
      <c r="F70" s="20"/>
      <c r="G70" s="18"/>
      <c r="H70" s="43"/>
      <c r="I70" s="18"/>
      <c r="J70" s="26"/>
      <c r="K70" s="26"/>
      <c r="L70" s="26"/>
      <c r="M70" s="39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>
      <c r="A71" s="26"/>
      <c r="B71" s="26"/>
      <c r="C71" s="26"/>
      <c r="D71" s="26"/>
      <c r="E71" s="38"/>
      <c r="F71" s="20"/>
      <c r="G71" s="18"/>
      <c r="H71" s="43"/>
      <c r="I71" s="18"/>
      <c r="J71" s="26"/>
      <c r="K71" s="26"/>
      <c r="L71" s="26"/>
      <c r="M71" s="39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>
      <c r="A72" s="26"/>
      <c r="B72" s="26"/>
      <c r="C72" s="26"/>
      <c r="D72" s="26"/>
      <c r="E72" s="38"/>
      <c r="F72" s="20"/>
      <c r="G72" s="18"/>
      <c r="H72" s="43"/>
      <c r="I72" s="18"/>
      <c r="J72" s="26"/>
      <c r="K72" s="26"/>
      <c r="L72" s="26"/>
      <c r="M72" s="39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>
      <c r="A73" s="26"/>
      <c r="B73" s="26"/>
      <c r="C73" s="26"/>
      <c r="D73" s="26"/>
      <c r="E73" s="38"/>
      <c r="F73" s="20"/>
      <c r="G73" s="18"/>
      <c r="H73" s="43"/>
      <c r="I73" s="18"/>
      <c r="J73" s="26"/>
      <c r="K73" s="26"/>
      <c r="L73" s="26"/>
      <c r="M73" s="39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>
      <c r="A74" s="26"/>
      <c r="B74" s="26"/>
      <c r="C74" s="26"/>
      <c r="D74" s="26"/>
      <c r="E74" s="38"/>
      <c r="F74" s="20"/>
      <c r="G74" s="18"/>
      <c r="H74" s="43"/>
      <c r="I74" s="18"/>
      <c r="J74" s="26"/>
      <c r="K74" s="26"/>
      <c r="L74" s="26"/>
      <c r="M74" s="39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>
      <c r="A75" s="26"/>
      <c r="B75" s="26"/>
      <c r="C75" s="26"/>
      <c r="D75" s="26"/>
      <c r="E75" s="38"/>
      <c r="F75" s="20"/>
      <c r="G75" s="18"/>
      <c r="H75" s="43"/>
      <c r="I75" s="18"/>
      <c r="J75" s="26"/>
      <c r="K75" s="26"/>
      <c r="L75" s="26"/>
      <c r="M75" s="39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>
      <c r="A76" s="26"/>
      <c r="B76" s="26"/>
      <c r="C76" s="26"/>
      <c r="D76" s="26"/>
      <c r="E76" s="38"/>
      <c r="F76" s="20"/>
      <c r="G76" s="18"/>
      <c r="H76" s="43"/>
      <c r="I76" s="18"/>
      <c r="J76" s="26"/>
      <c r="K76" s="26"/>
      <c r="L76" s="26"/>
      <c r="M76" s="39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>
      <c r="A77" s="26"/>
      <c r="B77" s="26"/>
      <c r="C77" s="26"/>
      <c r="D77" s="26"/>
      <c r="E77" s="38"/>
      <c r="F77" s="20"/>
      <c r="G77" s="18"/>
      <c r="H77" s="43"/>
      <c r="I77" s="18"/>
      <c r="J77" s="26"/>
      <c r="K77" s="26"/>
      <c r="L77" s="26"/>
      <c r="M77" s="39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>
      <c r="A78" s="26"/>
      <c r="B78" s="26"/>
      <c r="C78" s="26"/>
      <c r="D78" s="26"/>
      <c r="E78" s="38"/>
      <c r="F78" s="20"/>
      <c r="G78" s="18"/>
      <c r="H78" s="43"/>
      <c r="I78" s="18"/>
      <c r="J78" s="26"/>
      <c r="K78" s="26"/>
      <c r="L78" s="26"/>
      <c r="M78" s="39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>
      <c r="A79" s="26"/>
      <c r="B79" s="26"/>
      <c r="C79" s="26"/>
      <c r="D79" s="26"/>
      <c r="E79" s="38"/>
      <c r="F79" s="20"/>
      <c r="G79" s="18"/>
      <c r="H79" s="43"/>
      <c r="I79" s="18"/>
      <c r="J79" s="26"/>
      <c r="K79" s="26"/>
      <c r="L79" s="26"/>
      <c r="M79" s="39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>
      <c r="A80" s="26"/>
      <c r="B80" s="26"/>
      <c r="C80" s="26"/>
      <c r="D80" s="26"/>
      <c r="E80" s="38"/>
      <c r="F80" s="20"/>
      <c r="G80" s="18"/>
      <c r="H80" s="43"/>
      <c r="I80" s="18"/>
      <c r="J80" s="26"/>
      <c r="K80" s="26"/>
      <c r="L80" s="26"/>
      <c r="M80" s="39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>
      <c r="A81" s="26"/>
      <c r="B81" s="26"/>
      <c r="C81" s="26"/>
      <c r="D81" s="26"/>
      <c r="E81" s="38"/>
      <c r="F81" s="20"/>
      <c r="G81" s="18"/>
      <c r="H81" s="43"/>
      <c r="I81" s="18"/>
      <c r="J81" s="26"/>
      <c r="K81" s="26"/>
      <c r="L81" s="26"/>
      <c r="M81" s="39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>
      <c r="A82" s="26"/>
      <c r="B82" s="26"/>
      <c r="C82" s="26"/>
      <c r="D82" s="26"/>
      <c r="E82" s="38"/>
      <c r="F82" s="20"/>
      <c r="G82" s="18"/>
      <c r="H82" s="43"/>
      <c r="I82" s="18"/>
      <c r="J82" s="26"/>
      <c r="K82" s="26"/>
      <c r="L82" s="26"/>
      <c r="M82" s="39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>
      <c r="A83" s="26"/>
      <c r="B83" s="26"/>
      <c r="C83" s="26"/>
      <c r="D83" s="26"/>
      <c r="E83" s="38"/>
      <c r="F83" s="20"/>
      <c r="G83" s="18"/>
      <c r="H83" s="43"/>
      <c r="I83" s="18"/>
      <c r="J83" s="26"/>
      <c r="K83" s="26"/>
      <c r="L83" s="26"/>
      <c r="M83" s="39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>
      <c r="A84" s="26"/>
      <c r="B84" s="26"/>
      <c r="C84" s="26"/>
      <c r="D84" s="26"/>
      <c r="E84" s="38"/>
      <c r="F84" s="20"/>
      <c r="G84" s="18"/>
      <c r="H84" s="43"/>
      <c r="I84" s="18"/>
      <c r="J84" s="26"/>
      <c r="K84" s="26"/>
      <c r="L84" s="26"/>
      <c r="M84" s="39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>
      <c r="A85" s="26"/>
      <c r="B85" s="26"/>
      <c r="C85" s="26"/>
      <c r="D85" s="26"/>
      <c r="E85" s="38"/>
      <c r="F85" s="20"/>
      <c r="G85" s="18"/>
      <c r="H85" s="43"/>
      <c r="I85" s="18"/>
      <c r="J85" s="26"/>
      <c r="K85" s="26"/>
      <c r="L85" s="26"/>
      <c r="M85" s="39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>
      <c r="A86" s="26"/>
      <c r="B86" s="26"/>
      <c r="C86" s="26"/>
      <c r="D86" s="26"/>
      <c r="E86" s="38"/>
      <c r="F86" s="20"/>
      <c r="G86" s="18"/>
      <c r="H86" s="43"/>
      <c r="I86" s="18"/>
      <c r="J86" s="26"/>
      <c r="K86" s="26"/>
      <c r="L86" s="26"/>
      <c r="M86" s="39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>
      <c r="A87" s="26"/>
      <c r="B87" s="26"/>
      <c r="C87" s="26"/>
      <c r="D87" s="26"/>
      <c r="E87" s="38"/>
      <c r="F87" s="20"/>
      <c r="G87" s="18"/>
      <c r="H87" s="43"/>
      <c r="I87" s="18"/>
      <c r="J87" s="26"/>
      <c r="K87" s="26"/>
      <c r="L87" s="26"/>
      <c r="M87" s="39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>
      <c r="A88" s="26"/>
      <c r="B88" s="26"/>
      <c r="C88" s="26"/>
      <c r="D88" s="26"/>
      <c r="E88" s="38"/>
      <c r="F88" s="20"/>
      <c r="G88" s="18"/>
      <c r="H88" s="43"/>
      <c r="I88" s="18"/>
      <c r="J88" s="26"/>
      <c r="K88" s="26"/>
      <c r="L88" s="26"/>
      <c r="M88" s="39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>
      <c r="A89" s="26"/>
      <c r="B89" s="26"/>
      <c r="C89" s="26"/>
      <c r="D89" s="26"/>
      <c r="E89" s="38"/>
      <c r="F89" s="20"/>
      <c r="G89" s="18"/>
      <c r="H89" s="43"/>
      <c r="I89" s="18"/>
      <c r="J89" s="26"/>
      <c r="K89" s="26"/>
      <c r="L89" s="26"/>
      <c r="M89" s="39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>
      <c r="A90" s="26"/>
      <c r="B90" s="26"/>
      <c r="C90" s="26"/>
      <c r="D90" s="26"/>
      <c r="E90" s="38"/>
      <c r="F90" s="20"/>
      <c r="G90" s="18"/>
      <c r="H90" s="43"/>
      <c r="I90" s="18"/>
      <c r="J90" s="26"/>
      <c r="K90" s="26"/>
      <c r="L90" s="26"/>
      <c r="M90" s="39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>
      <c r="A91" s="26"/>
      <c r="B91" s="26"/>
      <c r="C91" s="26"/>
      <c r="D91" s="26"/>
      <c r="E91" s="38"/>
      <c r="F91" s="20"/>
      <c r="G91" s="18"/>
      <c r="H91" s="43"/>
      <c r="I91" s="18"/>
      <c r="J91" s="26"/>
      <c r="K91" s="26"/>
      <c r="L91" s="26"/>
      <c r="M91" s="39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>
      <c r="A92" s="26"/>
      <c r="B92" s="26"/>
      <c r="C92" s="26"/>
      <c r="D92" s="26"/>
      <c r="E92" s="38"/>
      <c r="F92" s="20"/>
      <c r="G92" s="18"/>
      <c r="H92" s="43"/>
      <c r="I92" s="18"/>
      <c r="J92" s="26"/>
      <c r="K92" s="26"/>
      <c r="L92" s="26"/>
      <c r="M92" s="39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>
      <c r="A93" s="26"/>
      <c r="B93" s="26"/>
      <c r="C93" s="26"/>
      <c r="D93" s="26"/>
      <c r="E93" s="38"/>
      <c r="F93" s="20"/>
      <c r="G93" s="18"/>
      <c r="H93" s="43"/>
      <c r="I93" s="18"/>
      <c r="J93" s="26"/>
      <c r="K93" s="26"/>
      <c r="L93" s="26"/>
      <c r="M93" s="39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>
      <c r="A94" s="26"/>
      <c r="B94" s="26"/>
      <c r="C94" s="26"/>
      <c r="D94" s="26"/>
      <c r="E94" s="38"/>
      <c r="F94" s="20"/>
      <c r="G94" s="18"/>
      <c r="H94" s="43"/>
      <c r="I94" s="18"/>
      <c r="J94" s="26"/>
      <c r="K94" s="26"/>
      <c r="L94" s="26"/>
      <c r="M94" s="39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>
      <c r="A95" s="26"/>
      <c r="B95" s="26"/>
      <c r="C95" s="26"/>
      <c r="D95" s="26"/>
      <c r="E95" s="38"/>
      <c r="F95" s="20"/>
      <c r="G95" s="18"/>
      <c r="H95" s="43"/>
      <c r="I95" s="18"/>
      <c r="J95" s="26"/>
      <c r="K95" s="26"/>
      <c r="L95" s="26"/>
      <c r="M95" s="39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>
      <c r="A96" s="26"/>
      <c r="B96" s="26"/>
      <c r="C96" s="26"/>
      <c r="D96" s="26"/>
      <c r="E96" s="38"/>
      <c r="F96" s="20"/>
      <c r="G96" s="18"/>
      <c r="H96" s="43"/>
      <c r="I96" s="18"/>
      <c r="J96" s="26"/>
      <c r="K96" s="26"/>
      <c r="L96" s="26"/>
      <c r="M96" s="39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>
      <c r="A97" s="26"/>
      <c r="B97" s="26"/>
      <c r="C97" s="26"/>
      <c r="D97" s="26"/>
      <c r="E97" s="38"/>
      <c r="F97" s="20"/>
      <c r="G97" s="18"/>
      <c r="H97" s="43"/>
      <c r="I97" s="18"/>
      <c r="J97" s="26"/>
      <c r="K97" s="26"/>
      <c r="L97" s="26"/>
      <c r="M97" s="39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>
      <c r="A98" s="26"/>
      <c r="B98" s="26"/>
      <c r="C98" s="26"/>
      <c r="D98" s="26"/>
      <c r="E98" s="38"/>
      <c r="F98" s="20"/>
      <c r="G98" s="18"/>
      <c r="H98" s="43"/>
      <c r="I98" s="18"/>
      <c r="J98" s="26"/>
      <c r="K98" s="26"/>
      <c r="L98" s="26"/>
      <c r="M98" s="39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>
      <c r="A99" s="26"/>
      <c r="B99" s="26"/>
      <c r="C99" s="26"/>
      <c r="D99" s="26"/>
      <c r="E99" s="38"/>
      <c r="F99" s="20"/>
      <c r="G99" s="18"/>
      <c r="H99" s="43"/>
      <c r="I99" s="18"/>
      <c r="J99" s="26"/>
      <c r="K99" s="26"/>
      <c r="L99" s="26"/>
      <c r="M99" s="39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>
      <c r="A100" s="26"/>
      <c r="B100" s="26"/>
      <c r="C100" s="26"/>
      <c r="D100" s="26"/>
      <c r="E100" s="38"/>
      <c r="F100" s="20"/>
      <c r="G100" s="18"/>
      <c r="H100" s="43"/>
      <c r="I100" s="18"/>
      <c r="J100" s="26"/>
      <c r="K100" s="26"/>
      <c r="L100" s="26"/>
      <c r="M100" s="39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>
      <c r="A101" s="26"/>
      <c r="B101" s="26"/>
      <c r="C101" s="26"/>
      <c r="D101" s="26"/>
      <c r="E101" s="38"/>
      <c r="F101" s="20"/>
      <c r="G101" s="18"/>
      <c r="H101" s="43"/>
      <c r="I101" s="18"/>
      <c r="J101" s="26"/>
      <c r="K101" s="26"/>
      <c r="L101" s="26"/>
      <c r="M101" s="39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>
      <c r="A102" s="26"/>
      <c r="B102" s="26"/>
      <c r="C102" s="26"/>
      <c r="D102" s="26"/>
      <c r="E102" s="38"/>
      <c r="F102" s="20"/>
      <c r="G102" s="18"/>
      <c r="H102" s="43"/>
      <c r="I102" s="18"/>
      <c r="J102" s="26"/>
      <c r="K102" s="26"/>
      <c r="L102" s="26"/>
      <c r="M102" s="39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>
      <c r="A103" s="26"/>
      <c r="B103" s="26"/>
      <c r="C103" s="26"/>
      <c r="D103" s="26"/>
      <c r="E103" s="38"/>
      <c r="F103" s="20"/>
      <c r="G103" s="18"/>
      <c r="H103" s="43"/>
      <c r="I103" s="18"/>
      <c r="J103" s="26"/>
      <c r="K103" s="26"/>
      <c r="L103" s="26"/>
      <c r="M103" s="39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>
      <c r="A104" s="26"/>
      <c r="B104" s="26"/>
      <c r="C104" s="26"/>
      <c r="D104" s="26"/>
      <c r="E104" s="38"/>
      <c r="F104" s="20"/>
      <c r="G104" s="18"/>
      <c r="H104" s="43"/>
      <c r="I104" s="18"/>
      <c r="J104" s="26"/>
      <c r="K104" s="26"/>
      <c r="L104" s="26"/>
      <c r="M104" s="39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>
      <c r="A105" s="26"/>
      <c r="B105" s="26"/>
      <c r="C105" s="26"/>
      <c r="D105" s="26"/>
      <c r="E105" s="38"/>
      <c r="F105" s="20"/>
      <c r="G105" s="18"/>
      <c r="H105" s="43"/>
      <c r="I105" s="18"/>
      <c r="J105" s="26"/>
      <c r="K105" s="26"/>
      <c r="L105" s="26"/>
      <c r="M105" s="39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>
      <c r="A106" s="26"/>
      <c r="B106" s="26"/>
      <c r="C106" s="26"/>
      <c r="D106" s="26"/>
      <c r="E106" s="38"/>
      <c r="F106" s="20"/>
      <c r="G106" s="18"/>
      <c r="H106" s="43"/>
      <c r="I106" s="18"/>
      <c r="J106" s="26"/>
      <c r="K106" s="26"/>
      <c r="L106" s="26"/>
      <c r="M106" s="39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>
      <c r="A107" s="26"/>
      <c r="B107" s="26"/>
      <c r="C107" s="26"/>
      <c r="D107" s="26"/>
      <c r="E107" s="38"/>
      <c r="F107" s="20"/>
      <c r="G107" s="18"/>
      <c r="H107" s="43"/>
      <c r="I107" s="18"/>
      <c r="J107" s="26"/>
      <c r="K107" s="26"/>
      <c r="L107" s="26"/>
      <c r="M107" s="39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>
      <c r="A108" s="26"/>
      <c r="B108" s="26"/>
      <c r="C108" s="26"/>
      <c r="D108" s="26"/>
      <c r="E108" s="38"/>
      <c r="F108" s="20"/>
      <c r="G108" s="18"/>
      <c r="H108" s="43"/>
      <c r="I108" s="18"/>
      <c r="J108" s="26"/>
      <c r="K108" s="26"/>
      <c r="L108" s="26"/>
      <c r="M108" s="39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>
      <c r="A109" s="26"/>
      <c r="B109" s="26"/>
      <c r="C109" s="26"/>
      <c r="D109" s="26"/>
      <c r="E109" s="38"/>
      <c r="F109" s="20"/>
      <c r="G109" s="18"/>
      <c r="H109" s="43"/>
      <c r="I109" s="18"/>
      <c r="J109" s="26"/>
      <c r="K109" s="26"/>
      <c r="L109" s="26"/>
      <c r="M109" s="39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>
      <c r="A110" s="26"/>
      <c r="B110" s="26"/>
      <c r="C110" s="26"/>
      <c r="D110" s="26"/>
      <c r="E110" s="38"/>
      <c r="F110" s="20"/>
      <c r="G110" s="18"/>
      <c r="H110" s="43"/>
      <c r="I110" s="18"/>
      <c r="J110" s="26"/>
      <c r="K110" s="26"/>
      <c r="L110" s="26"/>
      <c r="M110" s="39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>
      <c r="A111" s="26"/>
      <c r="B111" s="26"/>
      <c r="C111" s="26"/>
      <c r="D111" s="26"/>
      <c r="E111" s="38"/>
      <c r="F111" s="20"/>
      <c r="G111" s="18"/>
      <c r="H111" s="43"/>
      <c r="I111" s="18"/>
      <c r="J111" s="26"/>
      <c r="K111" s="26"/>
      <c r="L111" s="26"/>
      <c r="M111" s="39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>
      <c r="A112" s="26"/>
      <c r="B112" s="26"/>
      <c r="C112" s="26"/>
      <c r="D112" s="26"/>
      <c r="E112" s="38"/>
      <c r="F112" s="20"/>
      <c r="G112" s="18"/>
      <c r="H112" s="43"/>
      <c r="I112" s="18"/>
      <c r="J112" s="26"/>
      <c r="K112" s="26"/>
      <c r="L112" s="26"/>
      <c r="M112" s="39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>
      <c r="A113" s="26"/>
      <c r="B113" s="26"/>
      <c r="C113" s="26"/>
      <c r="D113" s="26"/>
      <c r="E113" s="38"/>
      <c r="F113" s="20"/>
      <c r="G113" s="18"/>
      <c r="H113" s="43"/>
      <c r="I113" s="18"/>
      <c r="J113" s="26"/>
      <c r="K113" s="26"/>
      <c r="L113" s="26"/>
      <c r="M113" s="39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>
      <c r="A114" s="26"/>
      <c r="B114" s="26"/>
      <c r="C114" s="26"/>
      <c r="D114" s="26"/>
      <c r="E114" s="38"/>
      <c r="F114" s="20"/>
      <c r="G114" s="18"/>
      <c r="H114" s="43"/>
      <c r="I114" s="18"/>
      <c r="J114" s="26"/>
      <c r="K114" s="26"/>
      <c r="L114" s="26"/>
      <c r="M114" s="39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>
      <c r="A115" s="26"/>
      <c r="B115" s="26"/>
      <c r="C115" s="26"/>
      <c r="D115" s="26"/>
      <c r="E115" s="38"/>
      <c r="F115" s="20"/>
      <c r="G115" s="18"/>
      <c r="H115" s="43"/>
      <c r="I115" s="18"/>
      <c r="J115" s="26"/>
      <c r="K115" s="26"/>
      <c r="L115" s="26"/>
      <c r="M115" s="39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>
      <c r="A116" s="26"/>
      <c r="B116" s="26"/>
      <c r="C116" s="26"/>
      <c r="D116" s="26"/>
      <c r="E116" s="38"/>
      <c r="F116" s="20"/>
      <c r="G116" s="18"/>
      <c r="H116" s="43"/>
      <c r="I116" s="18"/>
      <c r="J116" s="26"/>
      <c r="K116" s="26"/>
      <c r="L116" s="26"/>
      <c r="M116" s="39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>
      <c r="A117" s="26"/>
      <c r="B117" s="26"/>
      <c r="C117" s="26"/>
      <c r="D117" s="26"/>
      <c r="E117" s="38"/>
      <c r="F117" s="20"/>
      <c r="G117" s="18"/>
      <c r="H117" s="43"/>
      <c r="I117" s="18"/>
      <c r="J117" s="26"/>
      <c r="K117" s="26"/>
      <c r="L117" s="26"/>
      <c r="M117" s="39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>
      <c r="A118" s="26"/>
      <c r="B118" s="26"/>
      <c r="C118" s="26"/>
      <c r="D118" s="26"/>
      <c r="E118" s="38"/>
      <c r="F118" s="20"/>
      <c r="G118" s="18"/>
      <c r="H118" s="43"/>
      <c r="I118" s="18"/>
      <c r="J118" s="26"/>
      <c r="K118" s="26"/>
      <c r="L118" s="26"/>
      <c r="M118" s="39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>
      <c r="A119" s="26"/>
      <c r="B119" s="26"/>
      <c r="C119" s="26"/>
      <c r="D119" s="26"/>
      <c r="E119" s="38"/>
      <c r="F119" s="20"/>
      <c r="G119" s="18"/>
      <c r="H119" s="43"/>
      <c r="I119" s="18"/>
      <c r="J119" s="26"/>
      <c r="K119" s="26"/>
      <c r="L119" s="26"/>
      <c r="M119" s="39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>
      <c r="A120" s="26"/>
      <c r="B120" s="26"/>
      <c r="C120" s="26"/>
      <c r="D120" s="26"/>
      <c r="E120" s="38"/>
      <c r="F120" s="20"/>
      <c r="G120" s="18"/>
      <c r="H120" s="43"/>
      <c r="I120" s="18"/>
      <c r="J120" s="26"/>
      <c r="K120" s="26"/>
      <c r="L120" s="26"/>
      <c r="M120" s="39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>
      <c r="A121" s="26"/>
      <c r="B121" s="26"/>
      <c r="C121" s="26"/>
      <c r="D121" s="26"/>
      <c r="E121" s="38"/>
      <c r="F121" s="20"/>
      <c r="G121" s="18"/>
      <c r="H121" s="43"/>
      <c r="I121" s="18"/>
      <c r="J121" s="26"/>
      <c r="K121" s="26"/>
      <c r="L121" s="26"/>
      <c r="M121" s="39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>
      <c r="A122" s="26"/>
      <c r="B122" s="26"/>
      <c r="C122" s="26"/>
      <c r="D122" s="26"/>
      <c r="E122" s="38"/>
      <c r="F122" s="20"/>
      <c r="G122" s="18"/>
      <c r="H122" s="43"/>
      <c r="I122" s="18"/>
      <c r="J122" s="26"/>
      <c r="K122" s="26"/>
      <c r="L122" s="26"/>
      <c r="M122" s="39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>
      <c r="A123" s="26"/>
      <c r="B123" s="26"/>
      <c r="C123" s="26"/>
      <c r="D123" s="26"/>
      <c r="E123" s="38"/>
      <c r="F123" s="20"/>
      <c r="G123" s="18"/>
      <c r="H123" s="43"/>
      <c r="I123" s="18"/>
      <c r="J123" s="26"/>
      <c r="K123" s="26"/>
      <c r="L123" s="26"/>
      <c r="M123" s="39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>
      <c r="A124" s="26"/>
      <c r="B124" s="26"/>
      <c r="C124" s="26"/>
      <c r="D124" s="26"/>
      <c r="E124" s="38"/>
      <c r="F124" s="20"/>
      <c r="G124" s="18"/>
      <c r="H124" s="43"/>
      <c r="I124" s="18"/>
      <c r="J124" s="26"/>
      <c r="K124" s="26"/>
      <c r="L124" s="26"/>
      <c r="M124" s="39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>
      <c r="A125" s="26"/>
      <c r="B125" s="26"/>
      <c r="C125" s="26"/>
      <c r="D125" s="26"/>
      <c r="E125" s="38"/>
      <c r="F125" s="20"/>
      <c r="G125" s="18"/>
      <c r="H125" s="43"/>
      <c r="I125" s="18"/>
      <c r="J125" s="26"/>
      <c r="K125" s="26"/>
      <c r="L125" s="26"/>
      <c r="M125" s="39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>
      <c r="A126" s="26"/>
      <c r="B126" s="26"/>
      <c r="C126" s="26"/>
      <c r="D126" s="26"/>
      <c r="E126" s="38"/>
      <c r="F126" s="20"/>
      <c r="G126" s="18"/>
      <c r="H126" s="43"/>
      <c r="I126" s="18"/>
      <c r="J126" s="26"/>
      <c r="K126" s="26"/>
      <c r="L126" s="26"/>
      <c r="M126" s="39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>
      <c r="A127" s="26"/>
      <c r="B127" s="26"/>
      <c r="C127" s="26"/>
      <c r="D127" s="26"/>
      <c r="E127" s="38"/>
      <c r="F127" s="20"/>
      <c r="G127" s="18"/>
      <c r="H127" s="43"/>
      <c r="I127" s="18"/>
      <c r="J127" s="26"/>
      <c r="K127" s="26"/>
      <c r="L127" s="26"/>
      <c r="M127" s="39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>
      <c r="A128" s="26"/>
      <c r="B128" s="26"/>
      <c r="C128" s="26"/>
      <c r="D128" s="26"/>
      <c r="E128" s="38"/>
      <c r="F128" s="20"/>
      <c r="G128" s="18"/>
      <c r="H128" s="43"/>
      <c r="I128" s="18"/>
      <c r="J128" s="26"/>
      <c r="K128" s="26"/>
      <c r="L128" s="26"/>
      <c r="M128" s="39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>
      <c r="A129" s="26"/>
      <c r="B129" s="26"/>
      <c r="C129" s="26"/>
      <c r="D129" s="26"/>
      <c r="E129" s="38"/>
      <c r="F129" s="20"/>
      <c r="G129" s="18"/>
      <c r="H129" s="43"/>
      <c r="I129" s="18"/>
      <c r="J129" s="26"/>
      <c r="K129" s="26"/>
      <c r="L129" s="26"/>
      <c r="M129" s="39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>
      <c r="A130" s="26"/>
      <c r="B130" s="26"/>
      <c r="C130" s="26"/>
      <c r="D130" s="26"/>
      <c r="E130" s="38"/>
      <c r="F130" s="20"/>
      <c r="G130" s="18"/>
      <c r="H130" s="43"/>
      <c r="I130" s="18"/>
      <c r="J130" s="26"/>
      <c r="K130" s="26"/>
      <c r="L130" s="26"/>
      <c r="M130" s="39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>
      <c r="A131" s="26"/>
      <c r="B131" s="26"/>
      <c r="C131" s="26"/>
      <c r="D131" s="26"/>
      <c r="E131" s="38"/>
      <c r="F131" s="20"/>
      <c r="G131" s="18"/>
      <c r="H131" s="43"/>
      <c r="I131" s="18"/>
      <c r="J131" s="26"/>
      <c r="K131" s="26"/>
      <c r="L131" s="26"/>
      <c r="M131" s="39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>
      <c r="A132" s="26"/>
      <c r="B132" s="26"/>
      <c r="C132" s="26"/>
      <c r="D132" s="26"/>
      <c r="E132" s="38"/>
      <c r="F132" s="20"/>
      <c r="G132" s="18"/>
      <c r="H132" s="43"/>
      <c r="I132" s="18"/>
      <c r="J132" s="26"/>
      <c r="K132" s="26"/>
      <c r="L132" s="26"/>
      <c r="M132" s="39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>
      <c r="A133" s="26"/>
      <c r="B133" s="26"/>
      <c r="C133" s="26"/>
      <c r="D133" s="26"/>
      <c r="E133" s="38"/>
      <c r="F133" s="20"/>
      <c r="G133" s="18"/>
      <c r="H133" s="43"/>
      <c r="I133" s="18"/>
      <c r="J133" s="26"/>
      <c r="K133" s="26"/>
      <c r="L133" s="26"/>
      <c r="M133" s="39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>
      <c r="A134" s="26"/>
      <c r="B134" s="26"/>
      <c r="C134" s="26"/>
      <c r="D134" s="26"/>
      <c r="E134" s="38"/>
      <c r="F134" s="20"/>
      <c r="G134" s="18"/>
      <c r="H134" s="43"/>
      <c r="I134" s="18"/>
      <c r="J134" s="26"/>
      <c r="K134" s="26"/>
      <c r="L134" s="26"/>
      <c r="M134" s="39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>
      <c r="A135" s="26"/>
      <c r="B135" s="26"/>
      <c r="C135" s="26"/>
      <c r="D135" s="26"/>
      <c r="E135" s="38"/>
      <c r="F135" s="20"/>
      <c r="G135" s="18"/>
      <c r="H135" s="43"/>
      <c r="I135" s="18"/>
      <c r="J135" s="26"/>
      <c r="K135" s="26"/>
      <c r="L135" s="26"/>
      <c r="M135" s="39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>
      <c r="A136" s="26"/>
      <c r="B136" s="26"/>
      <c r="C136" s="26"/>
      <c r="D136" s="26"/>
      <c r="E136" s="38"/>
      <c r="F136" s="20"/>
      <c r="G136" s="18"/>
      <c r="H136" s="43"/>
      <c r="I136" s="18"/>
      <c r="J136" s="26"/>
      <c r="K136" s="26"/>
      <c r="L136" s="26"/>
      <c r="M136" s="39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>
      <c r="A137" s="26"/>
      <c r="B137" s="26"/>
      <c r="C137" s="26"/>
      <c r="D137" s="26"/>
      <c r="E137" s="38"/>
      <c r="F137" s="20"/>
      <c r="G137" s="18"/>
      <c r="H137" s="43"/>
      <c r="I137" s="18"/>
      <c r="J137" s="26"/>
      <c r="K137" s="26"/>
      <c r="L137" s="26"/>
      <c r="M137" s="39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>
      <c r="A138" s="26"/>
      <c r="B138" s="26"/>
      <c r="C138" s="26"/>
      <c r="D138" s="26"/>
      <c r="E138" s="38"/>
      <c r="F138" s="20"/>
      <c r="G138" s="18"/>
      <c r="H138" s="43"/>
      <c r="I138" s="18"/>
      <c r="J138" s="26"/>
      <c r="K138" s="26"/>
      <c r="L138" s="26"/>
      <c r="M138" s="39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>
      <c r="A139" s="26"/>
      <c r="B139" s="26"/>
      <c r="C139" s="26"/>
      <c r="D139" s="26"/>
      <c r="E139" s="38"/>
      <c r="F139" s="20"/>
      <c r="G139" s="18"/>
      <c r="H139" s="43"/>
      <c r="I139" s="18"/>
      <c r="J139" s="26"/>
      <c r="K139" s="26"/>
      <c r="L139" s="26"/>
      <c r="M139" s="39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>
      <c r="A140" s="26"/>
      <c r="B140" s="26"/>
      <c r="C140" s="26"/>
      <c r="D140" s="26"/>
      <c r="E140" s="38"/>
      <c r="F140" s="20"/>
      <c r="G140" s="18"/>
      <c r="H140" s="43"/>
      <c r="I140" s="18"/>
      <c r="J140" s="26"/>
      <c r="K140" s="26"/>
      <c r="L140" s="26"/>
      <c r="M140" s="39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>
      <c r="A141" s="26"/>
      <c r="B141" s="26"/>
      <c r="C141" s="26"/>
      <c r="D141" s="26"/>
      <c r="E141" s="38"/>
      <c r="F141" s="20"/>
      <c r="G141" s="18"/>
      <c r="H141" s="43"/>
      <c r="I141" s="18"/>
      <c r="J141" s="26"/>
      <c r="K141" s="26"/>
      <c r="L141" s="26"/>
      <c r="M141" s="39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>
      <c r="A142" s="26"/>
      <c r="B142" s="26"/>
      <c r="C142" s="26"/>
      <c r="D142" s="26"/>
      <c r="E142" s="38"/>
      <c r="F142" s="20"/>
      <c r="G142" s="18"/>
      <c r="H142" s="43"/>
      <c r="I142" s="18"/>
      <c r="J142" s="26"/>
      <c r="K142" s="26"/>
      <c r="L142" s="26"/>
      <c r="M142" s="39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>
      <c r="A143" s="26"/>
      <c r="B143" s="26"/>
      <c r="C143" s="26"/>
      <c r="D143" s="26"/>
      <c r="E143" s="38"/>
      <c r="F143" s="20"/>
      <c r="G143" s="18"/>
      <c r="H143" s="43"/>
      <c r="I143" s="18"/>
      <c r="J143" s="26"/>
      <c r="K143" s="26"/>
      <c r="L143" s="26"/>
      <c r="M143" s="39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>
      <c r="A144" s="26"/>
      <c r="B144" s="26"/>
      <c r="C144" s="26"/>
      <c r="D144" s="26"/>
      <c r="E144" s="38"/>
      <c r="F144" s="20"/>
      <c r="G144" s="18"/>
      <c r="H144" s="43"/>
      <c r="I144" s="18"/>
      <c r="J144" s="26"/>
      <c r="K144" s="26"/>
      <c r="L144" s="26"/>
      <c r="M144" s="39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>
      <c r="A145" s="26"/>
      <c r="B145" s="26"/>
      <c r="C145" s="26"/>
      <c r="D145" s="26"/>
      <c r="E145" s="38"/>
      <c r="F145" s="20"/>
      <c r="G145" s="18"/>
      <c r="H145" s="43"/>
      <c r="I145" s="18"/>
      <c r="J145" s="26"/>
      <c r="K145" s="26"/>
      <c r="L145" s="26"/>
      <c r="M145" s="39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>
      <c r="A146" s="26"/>
      <c r="B146" s="26"/>
      <c r="C146" s="26"/>
      <c r="D146" s="26"/>
      <c r="E146" s="38"/>
      <c r="F146" s="20"/>
      <c r="G146" s="18"/>
      <c r="H146" s="43"/>
      <c r="I146" s="18"/>
      <c r="J146" s="26"/>
      <c r="K146" s="26"/>
      <c r="L146" s="26"/>
      <c r="M146" s="39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>
      <c r="A147" s="26"/>
      <c r="B147" s="26"/>
      <c r="C147" s="26"/>
      <c r="D147" s="26"/>
      <c r="E147" s="38"/>
      <c r="F147" s="20"/>
      <c r="G147" s="18"/>
      <c r="H147" s="43"/>
      <c r="I147" s="18"/>
      <c r="J147" s="26"/>
      <c r="K147" s="26"/>
      <c r="L147" s="26"/>
      <c r="M147" s="39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>
      <c r="A148" s="26"/>
      <c r="B148" s="26"/>
      <c r="C148" s="26"/>
      <c r="D148" s="26"/>
      <c r="E148" s="38"/>
      <c r="F148" s="20"/>
      <c r="G148" s="18"/>
      <c r="H148" s="43"/>
      <c r="I148" s="18"/>
      <c r="J148" s="26"/>
      <c r="K148" s="26"/>
      <c r="L148" s="26"/>
      <c r="M148" s="39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>
      <c r="A149" s="26"/>
      <c r="B149" s="26"/>
      <c r="C149" s="26"/>
      <c r="D149" s="26"/>
      <c r="E149" s="38"/>
      <c r="F149" s="20"/>
      <c r="G149" s="18"/>
      <c r="H149" s="43"/>
      <c r="I149" s="18"/>
      <c r="J149" s="26"/>
      <c r="K149" s="26"/>
      <c r="L149" s="26"/>
      <c r="M149" s="39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>
      <c r="A150" s="26"/>
      <c r="B150" s="26"/>
      <c r="C150" s="26"/>
      <c r="D150" s="26"/>
      <c r="E150" s="38"/>
      <c r="F150" s="20"/>
      <c r="G150" s="18"/>
      <c r="H150" s="43"/>
      <c r="I150" s="18"/>
      <c r="J150" s="26"/>
      <c r="K150" s="26"/>
      <c r="L150" s="26"/>
      <c r="M150" s="39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>
      <c r="A151" s="26"/>
      <c r="B151" s="26"/>
      <c r="C151" s="26"/>
      <c r="D151" s="26"/>
      <c r="E151" s="38"/>
      <c r="F151" s="20"/>
      <c r="G151" s="18"/>
      <c r="H151" s="43"/>
      <c r="I151" s="18"/>
      <c r="J151" s="26"/>
      <c r="K151" s="26"/>
      <c r="L151" s="26"/>
      <c r="M151" s="39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>
      <c r="A152" s="26"/>
      <c r="B152" s="26"/>
      <c r="C152" s="26"/>
      <c r="D152" s="26"/>
      <c r="E152" s="38"/>
      <c r="F152" s="20"/>
      <c r="G152" s="18"/>
      <c r="H152" s="43"/>
      <c r="I152" s="18"/>
      <c r="J152" s="26"/>
      <c r="K152" s="26"/>
      <c r="L152" s="26"/>
      <c r="M152" s="39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>
      <c r="A153" s="26"/>
      <c r="B153" s="26"/>
      <c r="C153" s="26"/>
      <c r="D153" s="26"/>
      <c r="E153" s="38"/>
      <c r="F153" s="20"/>
      <c r="G153" s="18"/>
      <c r="H153" s="43"/>
      <c r="I153" s="18"/>
      <c r="J153" s="26"/>
      <c r="K153" s="26"/>
      <c r="L153" s="26"/>
      <c r="M153" s="39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>
      <c r="A154" s="26"/>
      <c r="B154" s="26"/>
      <c r="C154" s="26"/>
      <c r="D154" s="26"/>
      <c r="E154" s="38"/>
      <c r="F154" s="20"/>
      <c r="G154" s="18"/>
      <c r="H154" s="43"/>
      <c r="I154" s="18"/>
      <c r="J154" s="26"/>
      <c r="K154" s="26"/>
      <c r="L154" s="26"/>
      <c r="M154" s="39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>
      <c r="A155" s="26"/>
      <c r="B155" s="26"/>
      <c r="C155" s="26"/>
      <c r="D155" s="26"/>
      <c r="E155" s="38"/>
      <c r="F155" s="20"/>
      <c r="G155" s="18"/>
      <c r="H155" s="43"/>
      <c r="I155" s="18"/>
      <c r="J155" s="26"/>
      <c r="K155" s="26"/>
      <c r="L155" s="26"/>
      <c r="M155" s="39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>
      <c r="A156" s="26"/>
      <c r="B156" s="26"/>
      <c r="C156" s="26"/>
      <c r="D156" s="26"/>
      <c r="E156" s="38"/>
      <c r="F156" s="20"/>
      <c r="G156" s="18"/>
      <c r="H156" s="43"/>
      <c r="I156" s="18"/>
      <c r="J156" s="26"/>
      <c r="K156" s="26"/>
      <c r="L156" s="26"/>
      <c r="M156" s="39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>
      <c r="A157" s="26"/>
      <c r="B157" s="26"/>
      <c r="C157" s="26"/>
      <c r="D157" s="26"/>
      <c r="E157" s="38"/>
      <c r="F157" s="20"/>
      <c r="G157" s="18"/>
      <c r="H157" s="43"/>
      <c r="I157" s="18"/>
      <c r="J157" s="26"/>
      <c r="K157" s="26"/>
      <c r="L157" s="26"/>
      <c r="M157" s="39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>
      <c r="A158" s="26"/>
      <c r="B158" s="26"/>
      <c r="C158" s="26"/>
      <c r="D158" s="26"/>
      <c r="E158" s="38"/>
      <c r="F158" s="20"/>
      <c r="G158" s="18"/>
      <c r="H158" s="43"/>
      <c r="I158" s="18"/>
      <c r="J158" s="26"/>
      <c r="K158" s="26"/>
      <c r="L158" s="26"/>
      <c r="M158" s="39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>
      <c r="A159" s="26"/>
      <c r="B159" s="26"/>
      <c r="C159" s="26"/>
      <c r="D159" s="26"/>
      <c r="E159" s="38"/>
      <c r="F159" s="20"/>
      <c r="G159" s="18"/>
      <c r="H159" s="43"/>
      <c r="I159" s="18"/>
      <c r="J159" s="26"/>
      <c r="K159" s="26"/>
      <c r="L159" s="26"/>
      <c r="M159" s="39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>
      <c r="A160" s="26"/>
      <c r="B160" s="26"/>
      <c r="C160" s="26"/>
      <c r="D160" s="26"/>
      <c r="E160" s="38"/>
      <c r="F160" s="20"/>
      <c r="G160" s="18"/>
      <c r="H160" s="43"/>
      <c r="I160" s="18"/>
      <c r="J160" s="26"/>
      <c r="K160" s="26"/>
      <c r="L160" s="26"/>
      <c r="M160" s="39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>
      <c r="A161" s="26"/>
      <c r="B161" s="26"/>
      <c r="C161" s="26"/>
      <c r="D161" s="26"/>
      <c r="E161" s="38"/>
      <c r="F161" s="20"/>
      <c r="G161" s="18"/>
      <c r="H161" s="43"/>
      <c r="I161" s="18"/>
      <c r="J161" s="26"/>
      <c r="K161" s="26"/>
      <c r="L161" s="26"/>
      <c r="M161" s="39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>
      <c r="A162" s="26"/>
      <c r="B162" s="26"/>
      <c r="C162" s="26"/>
      <c r="D162" s="26"/>
      <c r="E162" s="38"/>
      <c r="F162" s="20"/>
      <c r="G162" s="18"/>
      <c r="H162" s="43"/>
      <c r="I162" s="18"/>
      <c r="J162" s="26"/>
      <c r="K162" s="26"/>
      <c r="L162" s="26"/>
      <c r="M162" s="39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>
      <c r="A163" s="26"/>
      <c r="B163" s="26"/>
      <c r="C163" s="26"/>
      <c r="D163" s="26"/>
      <c r="E163" s="38"/>
      <c r="F163" s="20"/>
      <c r="G163" s="18"/>
      <c r="H163" s="43"/>
      <c r="I163" s="18"/>
      <c r="J163" s="26"/>
      <c r="K163" s="26"/>
      <c r="L163" s="26"/>
      <c r="M163" s="39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>
      <c r="A164" s="26"/>
      <c r="B164" s="26"/>
      <c r="C164" s="26"/>
      <c r="D164" s="26"/>
      <c r="E164" s="38"/>
      <c r="F164" s="20"/>
      <c r="G164" s="18"/>
      <c r="H164" s="43"/>
      <c r="I164" s="18"/>
      <c r="J164" s="26"/>
      <c r="K164" s="26"/>
      <c r="L164" s="26"/>
      <c r="M164" s="39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>
      <c r="A165" s="26"/>
      <c r="B165" s="26"/>
      <c r="C165" s="26"/>
      <c r="D165" s="26"/>
      <c r="E165" s="38"/>
      <c r="F165" s="20"/>
      <c r="G165" s="18"/>
      <c r="H165" s="43"/>
      <c r="I165" s="18"/>
      <c r="J165" s="26"/>
      <c r="K165" s="26"/>
      <c r="L165" s="26"/>
      <c r="M165" s="39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>
      <c r="A166" s="26"/>
      <c r="B166" s="26"/>
      <c r="C166" s="26"/>
      <c r="D166" s="26"/>
      <c r="E166" s="38"/>
      <c r="F166" s="20"/>
      <c r="G166" s="18"/>
      <c r="H166" s="43"/>
      <c r="I166" s="18"/>
      <c r="J166" s="26"/>
      <c r="K166" s="26"/>
      <c r="L166" s="26"/>
      <c r="M166" s="39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>
      <c r="A167" s="26"/>
      <c r="B167" s="26"/>
      <c r="C167" s="26"/>
      <c r="D167" s="26"/>
      <c r="E167" s="38"/>
      <c r="F167" s="20"/>
      <c r="G167" s="18"/>
      <c r="H167" s="43"/>
      <c r="I167" s="18"/>
      <c r="J167" s="26"/>
      <c r="K167" s="26"/>
      <c r="L167" s="26"/>
      <c r="M167" s="39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>
      <c r="A168" s="26"/>
      <c r="B168" s="26"/>
      <c r="C168" s="26"/>
      <c r="D168" s="26"/>
      <c r="E168" s="38"/>
      <c r="F168" s="20"/>
      <c r="G168" s="18"/>
      <c r="H168" s="43"/>
      <c r="I168" s="18"/>
      <c r="J168" s="26"/>
      <c r="K168" s="26"/>
      <c r="L168" s="26"/>
      <c r="M168" s="39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>
      <c r="A169" s="26"/>
      <c r="B169" s="26"/>
      <c r="C169" s="26"/>
      <c r="D169" s="26"/>
      <c r="E169" s="38"/>
      <c r="F169" s="20"/>
      <c r="G169" s="18"/>
      <c r="H169" s="43"/>
      <c r="I169" s="18"/>
      <c r="J169" s="26"/>
      <c r="K169" s="26"/>
      <c r="L169" s="26"/>
      <c r="M169" s="39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>
      <c r="A170" s="26"/>
      <c r="B170" s="26"/>
      <c r="C170" s="26"/>
      <c r="D170" s="26"/>
      <c r="E170" s="38"/>
      <c r="F170" s="20"/>
      <c r="G170" s="18"/>
      <c r="H170" s="43"/>
      <c r="I170" s="18"/>
      <c r="J170" s="26"/>
      <c r="K170" s="26"/>
      <c r="L170" s="26"/>
      <c r="M170" s="39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>
      <c r="A171" s="26"/>
      <c r="B171" s="26"/>
      <c r="C171" s="26"/>
      <c r="D171" s="26"/>
      <c r="E171" s="38"/>
      <c r="F171" s="20"/>
      <c r="G171" s="18"/>
      <c r="H171" s="43"/>
      <c r="I171" s="18"/>
      <c r="J171" s="26"/>
      <c r="K171" s="26"/>
      <c r="L171" s="26"/>
      <c r="M171" s="39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>
      <c r="A172" s="26"/>
      <c r="B172" s="26"/>
      <c r="C172" s="26"/>
      <c r="D172" s="26"/>
      <c r="E172" s="38"/>
      <c r="F172" s="20"/>
      <c r="G172" s="18"/>
      <c r="H172" s="43"/>
      <c r="I172" s="18"/>
      <c r="J172" s="26"/>
      <c r="K172" s="26"/>
      <c r="L172" s="26"/>
      <c r="M172" s="39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>
      <c r="A173" s="26"/>
      <c r="B173" s="26"/>
      <c r="C173" s="26"/>
      <c r="D173" s="26"/>
      <c r="E173" s="38"/>
      <c r="F173" s="20"/>
      <c r="G173" s="18"/>
      <c r="H173" s="43"/>
      <c r="I173" s="18"/>
      <c r="J173" s="26"/>
      <c r="K173" s="26"/>
      <c r="L173" s="26"/>
      <c r="M173" s="39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  <row r="174">
      <c r="A174" s="26"/>
      <c r="B174" s="26"/>
      <c r="C174" s="26"/>
      <c r="D174" s="26"/>
      <c r="E174" s="38"/>
      <c r="F174" s="20"/>
      <c r="G174" s="18"/>
      <c r="H174" s="43"/>
      <c r="I174" s="18"/>
      <c r="J174" s="26"/>
      <c r="K174" s="26"/>
      <c r="L174" s="26"/>
      <c r="M174" s="39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</row>
    <row r="175">
      <c r="A175" s="26"/>
      <c r="B175" s="26"/>
      <c r="C175" s="26"/>
      <c r="D175" s="26"/>
      <c r="E175" s="38"/>
      <c r="F175" s="20"/>
      <c r="G175" s="18"/>
      <c r="H175" s="43"/>
      <c r="I175" s="18"/>
      <c r="J175" s="26"/>
      <c r="K175" s="26"/>
      <c r="L175" s="26"/>
      <c r="M175" s="39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>
      <c r="A176" s="26"/>
      <c r="B176" s="26"/>
      <c r="C176" s="26"/>
      <c r="D176" s="26"/>
      <c r="E176" s="38"/>
      <c r="F176" s="20"/>
      <c r="G176" s="18"/>
      <c r="H176" s="43"/>
      <c r="I176" s="18"/>
      <c r="J176" s="26"/>
      <c r="K176" s="26"/>
      <c r="L176" s="26"/>
      <c r="M176" s="39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>
      <c r="A177" s="26"/>
      <c r="B177" s="26"/>
      <c r="C177" s="26"/>
      <c r="D177" s="26"/>
      <c r="E177" s="38"/>
      <c r="F177" s="20"/>
      <c r="G177" s="18"/>
      <c r="H177" s="43"/>
      <c r="I177" s="18"/>
      <c r="J177" s="26"/>
      <c r="K177" s="26"/>
      <c r="L177" s="26"/>
      <c r="M177" s="39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>
      <c r="A178" s="26"/>
      <c r="B178" s="26"/>
      <c r="C178" s="26"/>
      <c r="D178" s="26"/>
      <c r="E178" s="38"/>
      <c r="F178" s="20"/>
      <c r="G178" s="18"/>
      <c r="H178" s="43"/>
      <c r="I178" s="18"/>
      <c r="J178" s="26"/>
      <c r="K178" s="26"/>
      <c r="L178" s="26"/>
      <c r="M178" s="39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>
      <c r="A179" s="26"/>
      <c r="B179" s="26"/>
      <c r="C179" s="26"/>
      <c r="D179" s="26"/>
      <c r="E179" s="38"/>
      <c r="F179" s="20"/>
      <c r="G179" s="18"/>
      <c r="H179" s="43"/>
      <c r="I179" s="18"/>
      <c r="J179" s="26"/>
      <c r="K179" s="26"/>
      <c r="L179" s="26"/>
      <c r="M179" s="39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>
      <c r="A180" s="26"/>
      <c r="B180" s="26"/>
      <c r="C180" s="26"/>
      <c r="D180" s="26"/>
      <c r="E180" s="38"/>
      <c r="F180" s="20"/>
      <c r="G180" s="18"/>
      <c r="H180" s="43"/>
      <c r="I180" s="18"/>
      <c r="J180" s="26"/>
      <c r="K180" s="26"/>
      <c r="L180" s="26"/>
      <c r="M180" s="39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>
      <c r="A181" s="26"/>
      <c r="B181" s="26"/>
      <c r="C181" s="26"/>
      <c r="D181" s="26"/>
      <c r="E181" s="38"/>
      <c r="F181" s="20"/>
      <c r="G181" s="18"/>
      <c r="H181" s="43"/>
      <c r="I181" s="18"/>
      <c r="J181" s="26"/>
      <c r="K181" s="26"/>
      <c r="L181" s="26"/>
      <c r="M181" s="39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>
      <c r="A182" s="26"/>
      <c r="B182" s="26"/>
      <c r="C182" s="26"/>
      <c r="D182" s="26"/>
      <c r="E182" s="38"/>
      <c r="F182" s="20"/>
      <c r="G182" s="18"/>
      <c r="H182" s="43"/>
      <c r="I182" s="18"/>
      <c r="J182" s="26"/>
      <c r="K182" s="26"/>
      <c r="L182" s="26"/>
      <c r="M182" s="39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>
      <c r="A183" s="26"/>
      <c r="B183" s="26"/>
      <c r="C183" s="26"/>
      <c r="D183" s="26"/>
      <c r="E183" s="38"/>
      <c r="F183" s="20"/>
      <c r="G183" s="18"/>
      <c r="H183" s="43"/>
      <c r="I183" s="18"/>
      <c r="J183" s="26"/>
      <c r="K183" s="26"/>
      <c r="L183" s="26"/>
      <c r="M183" s="39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>
      <c r="A184" s="26"/>
      <c r="B184" s="26"/>
      <c r="C184" s="26"/>
      <c r="D184" s="26"/>
      <c r="E184" s="38"/>
      <c r="F184" s="20"/>
      <c r="G184" s="18"/>
      <c r="H184" s="43"/>
      <c r="I184" s="18"/>
      <c r="J184" s="26"/>
      <c r="K184" s="26"/>
      <c r="L184" s="26"/>
      <c r="M184" s="39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>
      <c r="A185" s="26"/>
      <c r="B185" s="26"/>
      <c r="C185" s="26"/>
      <c r="D185" s="26"/>
      <c r="E185" s="38"/>
      <c r="F185" s="20"/>
      <c r="G185" s="18"/>
      <c r="H185" s="43"/>
      <c r="I185" s="18"/>
      <c r="J185" s="26"/>
      <c r="K185" s="26"/>
      <c r="L185" s="26"/>
      <c r="M185" s="39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>
      <c r="A186" s="26"/>
      <c r="B186" s="26"/>
      <c r="C186" s="26"/>
      <c r="D186" s="26"/>
      <c r="E186" s="38"/>
      <c r="F186" s="20"/>
      <c r="G186" s="18"/>
      <c r="H186" s="43"/>
      <c r="I186" s="18"/>
      <c r="J186" s="26"/>
      <c r="K186" s="26"/>
      <c r="L186" s="26"/>
      <c r="M186" s="39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>
      <c r="A187" s="26"/>
      <c r="B187" s="26"/>
      <c r="C187" s="26"/>
      <c r="D187" s="26"/>
      <c r="E187" s="38"/>
      <c r="F187" s="20"/>
      <c r="G187" s="18"/>
      <c r="H187" s="43"/>
      <c r="I187" s="18"/>
      <c r="J187" s="26"/>
      <c r="K187" s="26"/>
      <c r="L187" s="26"/>
      <c r="M187" s="39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>
      <c r="A188" s="26"/>
      <c r="B188" s="26"/>
      <c r="C188" s="26"/>
      <c r="D188" s="26"/>
      <c r="E188" s="38"/>
      <c r="F188" s="20"/>
      <c r="G188" s="18"/>
      <c r="H188" s="43"/>
      <c r="I188" s="18"/>
      <c r="J188" s="26"/>
      <c r="K188" s="26"/>
      <c r="L188" s="26"/>
      <c r="M188" s="39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>
      <c r="A189" s="26"/>
      <c r="B189" s="26"/>
      <c r="C189" s="26"/>
      <c r="D189" s="26"/>
      <c r="E189" s="38"/>
      <c r="F189" s="20"/>
      <c r="G189" s="18"/>
      <c r="H189" s="43"/>
      <c r="I189" s="18"/>
      <c r="J189" s="26"/>
      <c r="K189" s="26"/>
      <c r="L189" s="26"/>
      <c r="M189" s="39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>
      <c r="A190" s="26"/>
      <c r="B190" s="26"/>
      <c r="C190" s="26"/>
      <c r="D190" s="26"/>
      <c r="E190" s="38"/>
      <c r="F190" s="20"/>
      <c r="G190" s="18"/>
      <c r="H190" s="43"/>
      <c r="I190" s="18"/>
      <c r="J190" s="26"/>
      <c r="K190" s="26"/>
      <c r="L190" s="26"/>
      <c r="M190" s="39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>
      <c r="A191" s="26"/>
      <c r="B191" s="26"/>
      <c r="C191" s="26"/>
      <c r="D191" s="26"/>
      <c r="E191" s="38"/>
      <c r="F191" s="20"/>
      <c r="G191" s="18"/>
      <c r="H191" s="43"/>
      <c r="I191" s="18"/>
      <c r="J191" s="26"/>
      <c r="K191" s="26"/>
      <c r="L191" s="26"/>
      <c r="M191" s="39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>
      <c r="A192" s="26"/>
      <c r="B192" s="26"/>
      <c r="C192" s="26"/>
      <c r="D192" s="26"/>
      <c r="E192" s="38"/>
      <c r="F192" s="20"/>
      <c r="G192" s="18"/>
      <c r="H192" s="43"/>
      <c r="I192" s="18"/>
      <c r="J192" s="26"/>
      <c r="K192" s="26"/>
      <c r="L192" s="26"/>
      <c r="M192" s="39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>
      <c r="A193" s="26"/>
      <c r="B193" s="26"/>
      <c r="C193" s="26"/>
      <c r="D193" s="26"/>
      <c r="E193" s="38"/>
      <c r="F193" s="20"/>
      <c r="G193" s="18"/>
      <c r="H193" s="43"/>
      <c r="I193" s="18"/>
      <c r="J193" s="26"/>
      <c r="K193" s="26"/>
      <c r="L193" s="26"/>
      <c r="M193" s="39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>
      <c r="A194" s="26"/>
      <c r="B194" s="26"/>
      <c r="C194" s="26"/>
      <c r="D194" s="26"/>
      <c r="E194" s="38"/>
      <c r="F194" s="20"/>
      <c r="G194" s="18"/>
      <c r="H194" s="43"/>
      <c r="I194" s="18"/>
      <c r="J194" s="26"/>
      <c r="K194" s="26"/>
      <c r="L194" s="26"/>
      <c r="M194" s="39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>
      <c r="A195" s="26"/>
      <c r="B195" s="26"/>
      <c r="C195" s="26"/>
      <c r="D195" s="26"/>
      <c r="E195" s="38"/>
      <c r="F195" s="20"/>
      <c r="G195" s="18"/>
      <c r="H195" s="43"/>
      <c r="I195" s="18"/>
      <c r="J195" s="26"/>
      <c r="K195" s="26"/>
      <c r="L195" s="26"/>
      <c r="M195" s="39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>
      <c r="A196" s="26"/>
      <c r="B196" s="26"/>
      <c r="C196" s="26"/>
      <c r="D196" s="26"/>
      <c r="E196" s="38"/>
      <c r="F196" s="20"/>
      <c r="G196" s="18"/>
      <c r="H196" s="43"/>
      <c r="I196" s="18"/>
      <c r="J196" s="26"/>
      <c r="K196" s="26"/>
      <c r="L196" s="26"/>
      <c r="M196" s="39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>
      <c r="A197" s="26"/>
      <c r="B197" s="26"/>
      <c r="C197" s="26"/>
      <c r="D197" s="26"/>
      <c r="E197" s="38"/>
      <c r="F197" s="20"/>
      <c r="G197" s="18"/>
      <c r="H197" s="43"/>
      <c r="I197" s="18"/>
      <c r="J197" s="26"/>
      <c r="K197" s="26"/>
      <c r="L197" s="26"/>
      <c r="M197" s="39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>
      <c r="A198" s="26"/>
      <c r="B198" s="26"/>
      <c r="C198" s="26"/>
      <c r="D198" s="26"/>
      <c r="E198" s="38"/>
      <c r="F198" s="20"/>
      <c r="G198" s="18"/>
      <c r="H198" s="43"/>
      <c r="I198" s="18"/>
      <c r="J198" s="26"/>
      <c r="K198" s="26"/>
      <c r="L198" s="26"/>
      <c r="M198" s="39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>
      <c r="A199" s="26"/>
      <c r="B199" s="26"/>
      <c r="C199" s="26"/>
      <c r="D199" s="26"/>
      <c r="E199" s="38"/>
      <c r="F199" s="20"/>
      <c r="G199" s="18"/>
      <c r="H199" s="43"/>
      <c r="I199" s="18"/>
      <c r="J199" s="26"/>
      <c r="K199" s="26"/>
      <c r="L199" s="26"/>
      <c r="M199" s="39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>
      <c r="A200" s="26"/>
      <c r="B200" s="26"/>
      <c r="C200" s="26"/>
      <c r="D200" s="26"/>
      <c r="E200" s="38"/>
      <c r="F200" s="20"/>
      <c r="G200" s="18"/>
      <c r="H200" s="43"/>
      <c r="I200" s="18"/>
      <c r="J200" s="26"/>
      <c r="K200" s="26"/>
      <c r="L200" s="26"/>
      <c r="M200" s="39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>
      <c r="A201" s="26"/>
      <c r="B201" s="26"/>
      <c r="C201" s="26"/>
      <c r="D201" s="26"/>
      <c r="E201" s="38"/>
      <c r="F201" s="20"/>
      <c r="G201" s="18"/>
      <c r="H201" s="43"/>
      <c r="I201" s="18"/>
      <c r="J201" s="26"/>
      <c r="K201" s="26"/>
      <c r="L201" s="26"/>
      <c r="M201" s="39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>
      <c r="A202" s="26"/>
      <c r="B202" s="26"/>
      <c r="C202" s="26"/>
      <c r="D202" s="26"/>
      <c r="E202" s="38"/>
      <c r="F202" s="20"/>
      <c r="G202" s="18"/>
      <c r="H202" s="43"/>
      <c r="I202" s="18"/>
      <c r="J202" s="26"/>
      <c r="K202" s="26"/>
      <c r="L202" s="26"/>
      <c r="M202" s="39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>
      <c r="A203" s="26"/>
      <c r="B203" s="26"/>
      <c r="C203" s="26"/>
      <c r="D203" s="26"/>
      <c r="E203" s="38"/>
      <c r="F203" s="20"/>
      <c r="G203" s="18"/>
      <c r="H203" s="43"/>
      <c r="I203" s="18"/>
      <c r="J203" s="26"/>
      <c r="K203" s="26"/>
      <c r="L203" s="26"/>
      <c r="M203" s="39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>
      <c r="A204" s="26"/>
      <c r="B204" s="26"/>
      <c r="C204" s="26"/>
      <c r="D204" s="26"/>
      <c r="E204" s="38"/>
      <c r="F204" s="20"/>
      <c r="G204" s="18"/>
      <c r="H204" s="43"/>
      <c r="I204" s="18"/>
      <c r="J204" s="26"/>
      <c r="K204" s="26"/>
      <c r="L204" s="26"/>
      <c r="M204" s="39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>
      <c r="A205" s="26"/>
      <c r="B205" s="26"/>
      <c r="C205" s="26"/>
      <c r="D205" s="26"/>
      <c r="E205" s="38"/>
      <c r="F205" s="20"/>
      <c r="G205" s="18"/>
      <c r="H205" s="43"/>
      <c r="I205" s="18"/>
      <c r="J205" s="26"/>
      <c r="K205" s="26"/>
      <c r="L205" s="26"/>
      <c r="M205" s="39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>
      <c r="A206" s="26"/>
      <c r="B206" s="26"/>
      <c r="C206" s="26"/>
      <c r="D206" s="26"/>
      <c r="E206" s="38"/>
      <c r="F206" s="20"/>
      <c r="G206" s="18"/>
      <c r="H206" s="43"/>
      <c r="I206" s="18"/>
      <c r="J206" s="26"/>
      <c r="K206" s="26"/>
      <c r="L206" s="26"/>
      <c r="M206" s="39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>
      <c r="A207" s="26"/>
      <c r="B207" s="26"/>
      <c r="C207" s="26"/>
      <c r="D207" s="26"/>
      <c r="E207" s="38"/>
      <c r="F207" s="20"/>
      <c r="G207" s="18"/>
      <c r="H207" s="43"/>
      <c r="I207" s="18"/>
      <c r="J207" s="26"/>
      <c r="K207" s="26"/>
      <c r="L207" s="26"/>
      <c r="M207" s="39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>
      <c r="A208" s="26"/>
      <c r="B208" s="26"/>
      <c r="C208" s="26"/>
      <c r="D208" s="26"/>
      <c r="E208" s="38"/>
      <c r="F208" s="20"/>
      <c r="G208" s="18"/>
      <c r="H208" s="43"/>
      <c r="I208" s="18"/>
      <c r="J208" s="26"/>
      <c r="K208" s="26"/>
      <c r="L208" s="26"/>
      <c r="M208" s="39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>
      <c r="A209" s="26"/>
      <c r="B209" s="26"/>
      <c r="C209" s="26"/>
      <c r="D209" s="26"/>
      <c r="E209" s="38"/>
      <c r="F209" s="20"/>
      <c r="G209" s="18"/>
      <c r="H209" s="43"/>
      <c r="I209" s="18"/>
      <c r="J209" s="26"/>
      <c r="K209" s="26"/>
      <c r="L209" s="26"/>
      <c r="M209" s="39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>
      <c r="A210" s="26"/>
      <c r="B210" s="26"/>
      <c r="C210" s="26"/>
      <c r="D210" s="26"/>
      <c r="E210" s="38"/>
      <c r="F210" s="20"/>
      <c r="G210" s="18"/>
      <c r="H210" s="43"/>
      <c r="I210" s="18"/>
      <c r="J210" s="26"/>
      <c r="K210" s="26"/>
      <c r="L210" s="26"/>
      <c r="M210" s="39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>
      <c r="A211" s="26"/>
      <c r="B211" s="26"/>
      <c r="C211" s="26"/>
      <c r="D211" s="26"/>
      <c r="E211" s="38"/>
      <c r="F211" s="20"/>
      <c r="G211" s="18"/>
      <c r="H211" s="43"/>
      <c r="I211" s="18"/>
      <c r="J211" s="26"/>
      <c r="K211" s="26"/>
      <c r="L211" s="26"/>
      <c r="M211" s="39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>
      <c r="A212" s="26"/>
      <c r="B212" s="26"/>
      <c r="C212" s="26"/>
      <c r="D212" s="26"/>
      <c r="E212" s="38"/>
      <c r="F212" s="20"/>
      <c r="G212" s="18"/>
      <c r="H212" s="43"/>
      <c r="I212" s="18"/>
      <c r="J212" s="26"/>
      <c r="K212" s="26"/>
      <c r="L212" s="26"/>
      <c r="M212" s="39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>
      <c r="A213" s="26"/>
      <c r="B213" s="26"/>
      <c r="C213" s="26"/>
      <c r="D213" s="26"/>
      <c r="E213" s="38"/>
      <c r="F213" s="20"/>
      <c r="G213" s="18"/>
      <c r="H213" s="43"/>
      <c r="I213" s="18"/>
      <c r="J213" s="26"/>
      <c r="K213" s="26"/>
      <c r="L213" s="26"/>
      <c r="M213" s="39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>
      <c r="A214" s="26"/>
      <c r="B214" s="26"/>
      <c r="C214" s="26"/>
      <c r="D214" s="26"/>
      <c r="E214" s="38"/>
      <c r="F214" s="20"/>
      <c r="G214" s="18"/>
      <c r="H214" s="43"/>
      <c r="I214" s="18"/>
      <c r="J214" s="26"/>
      <c r="K214" s="26"/>
      <c r="L214" s="26"/>
      <c r="M214" s="39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>
      <c r="A215" s="26"/>
      <c r="B215" s="26"/>
      <c r="C215" s="26"/>
      <c r="D215" s="26"/>
      <c r="E215" s="38"/>
      <c r="F215" s="20"/>
      <c r="G215" s="18"/>
      <c r="H215" s="43"/>
      <c r="I215" s="18"/>
      <c r="J215" s="26"/>
      <c r="K215" s="26"/>
      <c r="L215" s="26"/>
      <c r="M215" s="39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>
      <c r="A216" s="26"/>
      <c r="B216" s="26"/>
      <c r="C216" s="26"/>
      <c r="D216" s="26"/>
      <c r="E216" s="38"/>
      <c r="F216" s="20"/>
      <c r="G216" s="18"/>
      <c r="H216" s="43"/>
      <c r="I216" s="18"/>
      <c r="J216" s="26"/>
      <c r="K216" s="26"/>
      <c r="L216" s="26"/>
      <c r="M216" s="39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>
      <c r="A217" s="26"/>
      <c r="B217" s="26"/>
      <c r="C217" s="26"/>
      <c r="D217" s="26"/>
      <c r="E217" s="38"/>
      <c r="F217" s="20"/>
      <c r="G217" s="18"/>
      <c r="H217" s="43"/>
      <c r="I217" s="18"/>
      <c r="J217" s="26"/>
      <c r="K217" s="26"/>
      <c r="L217" s="26"/>
      <c r="M217" s="39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>
      <c r="A218" s="26"/>
      <c r="B218" s="26"/>
      <c r="C218" s="26"/>
      <c r="D218" s="26"/>
      <c r="E218" s="38"/>
      <c r="F218" s="20"/>
      <c r="G218" s="18"/>
      <c r="H218" s="43"/>
      <c r="I218" s="18"/>
      <c r="J218" s="26"/>
      <c r="K218" s="26"/>
      <c r="L218" s="26"/>
      <c r="M218" s="39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>
      <c r="A219" s="26"/>
      <c r="B219" s="26"/>
      <c r="C219" s="26"/>
      <c r="D219" s="26"/>
      <c r="E219" s="38"/>
      <c r="F219" s="20"/>
      <c r="G219" s="18"/>
      <c r="H219" s="43"/>
      <c r="I219" s="18"/>
      <c r="J219" s="26"/>
      <c r="K219" s="26"/>
      <c r="L219" s="26"/>
      <c r="M219" s="39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>
      <c r="A220" s="26"/>
      <c r="B220" s="26"/>
      <c r="C220" s="26"/>
      <c r="D220" s="26"/>
      <c r="E220" s="38"/>
      <c r="F220" s="20"/>
      <c r="G220" s="18"/>
      <c r="H220" s="43"/>
      <c r="I220" s="18"/>
      <c r="J220" s="26"/>
      <c r="K220" s="26"/>
      <c r="L220" s="26"/>
      <c r="M220" s="39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>
      <c r="A221" s="26"/>
      <c r="B221" s="26"/>
      <c r="C221" s="26"/>
      <c r="D221" s="26"/>
      <c r="E221" s="38"/>
      <c r="F221" s="20"/>
      <c r="G221" s="18"/>
      <c r="H221" s="43"/>
      <c r="I221" s="18"/>
      <c r="J221" s="26"/>
      <c r="K221" s="26"/>
      <c r="L221" s="26"/>
      <c r="M221" s="39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>
      <c r="A222" s="26"/>
      <c r="B222" s="26"/>
      <c r="C222" s="26"/>
      <c r="D222" s="26"/>
      <c r="E222" s="38"/>
      <c r="F222" s="20"/>
      <c r="G222" s="18"/>
      <c r="H222" s="43"/>
      <c r="I222" s="18"/>
      <c r="J222" s="26"/>
      <c r="K222" s="26"/>
      <c r="L222" s="26"/>
      <c r="M222" s="39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>
      <c r="A223" s="26"/>
      <c r="B223" s="26"/>
      <c r="C223" s="26"/>
      <c r="D223" s="26"/>
      <c r="E223" s="38"/>
      <c r="F223" s="20"/>
      <c r="G223" s="18"/>
      <c r="H223" s="43"/>
      <c r="I223" s="18"/>
      <c r="J223" s="26"/>
      <c r="K223" s="26"/>
      <c r="L223" s="26"/>
      <c r="M223" s="39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>
      <c r="A224" s="26"/>
      <c r="B224" s="26"/>
      <c r="C224" s="26"/>
      <c r="D224" s="26"/>
      <c r="E224" s="38"/>
      <c r="F224" s="20"/>
      <c r="G224" s="18"/>
      <c r="H224" s="43"/>
      <c r="I224" s="18"/>
      <c r="J224" s="26"/>
      <c r="K224" s="26"/>
      <c r="L224" s="26"/>
      <c r="M224" s="39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>
      <c r="A225" s="26"/>
      <c r="B225" s="26"/>
      <c r="C225" s="26"/>
      <c r="D225" s="26"/>
      <c r="E225" s="38"/>
      <c r="F225" s="20"/>
      <c r="G225" s="18"/>
      <c r="H225" s="43"/>
      <c r="I225" s="18"/>
      <c r="J225" s="26"/>
      <c r="K225" s="26"/>
      <c r="L225" s="26"/>
      <c r="M225" s="39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>
      <c r="A226" s="26"/>
      <c r="B226" s="26"/>
      <c r="C226" s="26"/>
      <c r="D226" s="26"/>
      <c r="E226" s="38"/>
      <c r="F226" s="20"/>
      <c r="G226" s="18"/>
      <c r="H226" s="43"/>
      <c r="I226" s="18"/>
      <c r="J226" s="26"/>
      <c r="K226" s="26"/>
      <c r="L226" s="26"/>
      <c r="M226" s="39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>
      <c r="A227" s="26"/>
      <c r="B227" s="26"/>
      <c r="C227" s="26"/>
      <c r="D227" s="26"/>
      <c r="E227" s="38"/>
      <c r="F227" s="20"/>
      <c r="G227" s="18"/>
      <c r="H227" s="43"/>
      <c r="I227" s="18"/>
      <c r="J227" s="26"/>
      <c r="K227" s="26"/>
      <c r="L227" s="26"/>
      <c r="M227" s="39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>
      <c r="A228" s="26"/>
      <c r="B228" s="26"/>
      <c r="C228" s="26"/>
      <c r="D228" s="26"/>
      <c r="E228" s="38"/>
      <c r="F228" s="20"/>
      <c r="G228" s="18"/>
      <c r="H228" s="43"/>
      <c r="I228" s="18"/>
      <c r="J228" s="26"/>
      <c r="K228" s="26"/>
      <c r="L228" s="26"/>
      <c r="M228" s="39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>
      <c r="A229" s="26"/>
      <c r="B229" s="26"/>
      <c r="C229" s="26"/>
      <c r="D229" s="26"/>
      <c r="E229" s="38"/>
      <c r="F229" s="20"/>
      <c r="G229" s="18"/>
      <c r="H229" s="43"/>
      <c r="I229" s="18"/>
      <c r="J229" s="26"/>
      <c r="K229" s="26"/>
      <c r="L229" s="26"/>
      <c r="M229" s="39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>
      <c r="A230" s="26"/>
      <c r="B230" s="26"/>
      <c r="C230" s="26"/>
      <c r="D230" s="26"/>
      <c r="E230" s="38"/>
      <c r="F230" s="20"/>
      <c r="G230" s="18"/>
      <c r="H230" s="43"/>
      <c r="I230" s="18"/>
      <c r="J230" s="26"/>
      <c r="K230" s="26"/>
      <c r="L230" s="26"/>
      <c r="M230" s="39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>
      <c r="A231" s="26"/>
      <c r="B231" s="26"/>
      <c r="C231" s="26"/>
      <c r="D231" s="26"/>
      <c r="E231" s="38"/>
      <c r="F231" s="20"/>
      <c r="G231" s="18"/>
      <c r="H231" s="43"/>
      <c r="I231" s="18"/>
      <c r="J231" s="26"/>
      <c r="K231" s="26"/>
      <c r="L231" s="26"/>
      <c r="M231" s="39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>
      <c r="A232" s="26"/>
      <c r="B232" s="26"/>
      <c r="C232" s="26"/>
      <c r="D232" s="26"/>
      <c r="E232" s="38"/>
      <c r="F232" s="20"/>
      <c r="G232" s="18"/>
      <c r="H232" s="43"/>
      <c r="I232" s="18"/>
      <c r="J232" s="26"/>
      <c r="K232" s="26"/>
      <c r="L232" s="26"/>
      <c r="M232" s="39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>
      <c r="A233" s="26"/>
      <c r="B233" s="26"/>
      <c r="C233" s="26"/>
      <c r="D233" s="26"/>
      <c r="E233" s="38"/>
      <c r="F233" s="20"/>
      <c r="G233" s="18"/>
      <c r="H233" s="43"/>
      <c r="I233" s="18"/>
      <c r="J233" s="26"/>
      <c r="K233" s="26"/>
      <c r="L233" s="26"/>
      <c r="M233" s="39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>
      <c r="A234" s="26"/>
      <c r="B234" s="26"/>
      <c r="C234" s="26"/>
      <c r="D234" s="26"/>
      <c r="E234" s="38"/>
      <c r="F234" s="20"/>
      <c r="G234" s="18"/>
      <c r="H234" s="43"/>
      <c r="I234" s="18"/>
      <c r="J234" s="26"/>
      <c r="K234" s="26"/>
      <c r="L234" s="26"/>
      <c r="M234" s="39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>
      <c r="A235" s="26"/>
      <c r="B235" s="26"/>
      <c r="C235" s="26"/>
      <c r="D235" s="26"/>
      <c r="E235" s="38"/>
      <c r="F235" s="20"/>
      <c r="G235" s="18"/>
      <c r="H235" s="43"/>
      <c r="I235" s="18"/>
      <c r="J235" s="26"/>
      <c r="K235" s="26"/>
      <c r="L235" s="26"/>
      <c r="M235" s="39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>
      <c r="A236" s="26"/>
      <c r="B236" s="26"/>
      <c r="C236" s="26"/>
      <c r="D236" s="26"/>
      <c r="E236" s="38"/>
      <c r="F236" s="20"/>
      <c r="G236" s="18"/>
      <c r="H236" s="43"/>
      <c r="I236" s="18"/>
      <c r="J236" s="26"/>
      <c r="K236" s="26"/>
      <c r="L236" s="26"/>
      <c r="M236" s="39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>
      <c r="A237" s="26"/>
      <c r="B237" s="26"/>
      <c r="C237" s="26"/>
      <c r="D237" s="26"/>
      <c r="E237" s="38"/>
      <c r="F237" s="20"/>
      <c r="G237" s="18"/>
      <c r="H237" s="43"/>
      <c r="I237" s="18"/>
      <c r="J237" s="26"/>
      <c r="K237" s="26"/>
      <c r="L237" s="26"/>
      <c r="M237" s="39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>
      <c r="A238" s="26"/>
      <c r="B238" s="26"/>
      <c r="C238" s="26"/>
      <c r="D238" s="26"/>
      <c r="E238" s="38"/>
      <c r="F238" s="20"/>
      <c r="G238" s="18"/>
      <c r="H238" s="43"/>
      <c r="I238" s="18"/>
      <c r="J238" s="26"/>
      <c r="K238" s="26"/>
      <c r="L238" s="26"/>
      <c r="M238" s="39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>
      <c r="A239" s="26"/>
      <c r="B239" s="26"/>
      <c r="C239" s="26"/>
      <c r="D239" s="26"/>
      <c r="E239" s="38"/>
      <c r="F239" s="20"/>
      <c r="G239" s="18"/>
      <c r="H239" s="43"/>
      <c r="I239" s="18"/>
      <c r="J239" s="26"/>
      <c r="K239" s="26"/>
      <c r="L239" s="26"/>
      <c r="M239" s="39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>
      <c r="A240" s="26"/>
      <c r="B240" s="26"/>
      <c r="C240" s="26"/>
      <c r="D240" s="26"/>
      <c r="E240" s="38"/>
      <c r="F240" s="20"/>
      <c r="G240" s="18"/>
      <c r="H240" s="43"/>
      <c r="I240" s="18"/>
      <c r="J240" s="26"/>
      <c r="K240" s="26"/>
      <c r="L240" s="26"/>
      <c r="M240" s="39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>
      <c r="A241" s="26"/>
      <c r="B241" s="26"/>
      <c r="C241" s="26"/>
      <c r="D241" s="26"/>
      <c r="E241" s="38"/>
      <c r="F241" s="20"/>
      <c r="G241" s="18"/>
      <c r="H241" s="43"/>
      <c r="I241" s="18"/>
      <c r="J241" s="26"/>
      <c r="K241" s="26"/>
      <c r="L241" s="26"/>
      <c r="M241" s="39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>
      <c r="A242" s="26"/>
      <c r="B242" s="26"/>
      <c r="C242" s="26"/>
      <c r="D242" s="26"/>
      <c r="E242" s="38"/>
      <c r="F242" s="20"/>
      <c r="G242" s="18"/>
      <c r="H242" s="43"/>
      <c r="I242" s="18"/>
      <c r="J242" s="26"/>
      <c r="K242" s="26"/>
      <c r="L242" s="26"/>
      <c r="M242" s="39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>
      <c r="A243" s="26"/>
      <c r="B243" s="26"/>
      <c r="C243" s="26"/>
      <c r="D243" s="26"/>
      <c r="E243" s="38"/>
      <c r="F243" s="20"/>
      <c r="G243" s="18"/>
      <c r="H243" s="43"/>
      <c r="I243" s="18"/>
      <c r="J243" s="26"/>
      <c r="K243" s="26"/>
      <c r="L243" s="26"/>
      <c r="M243" s="39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>
      <c r="A244" s="26"/>
      <c r="B244" s="26"/>
      <c r="C244" s="26"/>
      <c r="D244" s="26"/>
      <c r="E244" s="38"/>
      <c r="F244" s="20"/>
      <c r="G244" s="18"/>
      <c r="H244" s="43"/>
      <c r="I244" s="18"/>
      <c r="J244" s="26"/>
      <c r="K244" s="26"/>
      <c r="L244" s="26"/>
      <c r="M244" s="39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>
      <c r="A245" s="26"/>
      <c r="B245" s="26"/>
      <c r="C245" s="26"/>
      <c r="D245" s="26"/>
      <c r="E245" s="38"/>
      <c r="F245" s="20"/>
      <c r="G245" s="18"/>
      <c r="H245" s="43"/>
      <c r="I245" s="18"/>
      <c r="J245" s="26"/>
      <c r="K245" s="26"/>
      <c r="L245" s="26"/>
      <c r="M245" s="39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>
      <c r="A246" s="26"/>
      <c r="B246" s="26"/>
      <c r="C246" s="26"/>
      <c r="D246" s="26"/>
      <c r="E246" s="38"/>
      <c r="F246" s="20"/>
      <c r="G246" s="18"/>
      <c r="H246" s="43"/>
      <c r="I246" s="18"/>
      <c r="J246" s="26"/>
      <c r="K246" s="26"/>
      <c r="L246" s="26"/>
      <c r="M246" s="39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>
      <c r="A247" s="26"/>
      <c r="B247" s="26"/>
      <c r="C247" s="26"/>
      <c r="D247" s="26"/>
      <c r="E247" s="38"/>
      <c r="F247" s="20"/>
      <c r="G247" s="18"/>
      <c r="H247" s="43"/>
      <c r="I247" s="18"/>
      <c r="J247" s="26"/>
      <c r="K247" s="26"/>
      <c r="L247" s="26"/>
      <c r="M247" s="39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>
      <c r="A248" s="26"/>
      <c r="B248" s="26"/>
      <c r="C248" s="26"/>
      <c r="D248" s="26"/>
      <c r="E248" s="38"/>
      <c r="F248" s="20"/>
      <c r="G248" s="18"/>
      <c r="H248" s="43"/>
      <c r="I248" s="18"/>
      <c r="J248" s="26"/>
      <c r="K248" s="26"/>
      <c r="L248" s="26"/>
      <c r="M248" s="39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>
      <c r="A249" s="26"/>
      <c r="B249" s="26"/>
      <c r="C249" s="26"/>
      <c r="D249" s="26"/>
      <c r="E249" s="38"/>
      <c r="F249" s="20"/>
      <c r="G249" s="18"/>
      <c r="H249" s="43"/>
      <c r="I249" s="18"/>
      <c r="J249" s="26"/>
      <c r="K249" s="26"/>
      <c r="L249" s="26"/>
      <c r="M249" s="39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>
      <c r="A250" s="26"/>
      <c r="B250" s="26"/>
      <c r="C250" s="26"/>
      <c r="D250" s="26"/>
      <c r="E250" s="38"/>
      <c r="F250" s="20"/>
      <c r="G250" s="18"/>
      <c r="H250" s="43"/>
      <c r="I250" s="18"/>
      <c r="J250" s="26"/>
      <c r="K250" s="26"/>
      <c r="L250" s="26"/>
      <c r="M250" s="39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>
      <c r="A251" s="26"/>
      <c r="B251" s="26"/>
      <c r="C251" s="26"/>
      <c r="D251" s="26"/>
      <c r="E251" s="38"/>
      <c r="F251" s="20"/>
      <c r="G251" s="18"/>
      <c r="H251" s="43"/>
      <c r="I251" s="18"/>
      <c r="J251" s="26"/>
      <c r="K251" s="26"/>
      <c r="L251" s="26"/>
      <c r="M251" s="39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>
      <c r="A252" s="26"/>
      <c r="B252" s="26"/>
      <c r="C252" s="26"/>
      <c r="D252" s="26"/>
      <c r="E252" s="38"/>
      <c r="F252" s="20"/>
      <c r="G252" s="18"/>
      <c r="H252" s="43"/>
      <c r="I252" s="18"/>
      <c r="J252" s="26"/>
      <c r="K252" s="26"/>
      <c r="L252" s="26"/>
      <c r="M252" s="39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>
      <c r="A253" s="26"/>
      <c r="B253" s="26"/>
      <c r="C253" s="26"/>
      <c r="D253" s="26"/>
      <c r="E253" s="38"/>
      <c r="F253" s="20"/>
      <c r="G253" s="18"/>
      <c r="H253" s="43"/>
      <c r="I253" s="18"/>
      <c r="J253" s="26"/>
      <c r="K253" s="26"/>
      <c r="L253" s="26"/>
      <c r="M253" s="39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>
      <c r="A254" s="26"/>
      <c r="B254" s="26"/>
      <c r="C254" s="26"/>
      <c r="D254" s="26"/>
      <c r="E254" s="38"/>
      <c r="F254" s="20"/>
      <c r="G254" s="18"/>
      <c r="H254" s="43"/>
      <c r="I254" s="18"/>
      <c r="J254" s="26"/>
      <c r="K254" s="26"/>
      <c r="L254" s="26"/>
      <c r="M254" s="39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>
      <c r="A255" s="26"/>
      <c r="B255" s="26"/>
      <c r="C255" s="26"/>
      <c r="D255" s="26"/>
      <c r="E255" s="38"/>
      <c r="F255" s="20"/>
      <c r="G255" s="18"/>
      <c r="H255" s="43"/>
      <c r="I255" s="18"/>
      <c r="J255" s="26"/>
      <c r="K255" s="26"/>
      <c r="L255" s="26"/>
      <c r="M255" s="39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>
      <c r="A256" s="26"/>
      <c r="B256" s="26"/>
      <c r="C256" s="26"/>
      <c r="D256" s="26"/>
      <c r="E256" s="38"/>
      <c r="F256" s="20"/>
      <c r="G256" s="18"/>
      <c r="H256" s="43"/>
      <c r="I256" s="18"/>
      <c r="J256" s="26"/>
      <c r="K256" s="26"/>
      <c r="L256" s="26"/>
      <c r="M256" s="39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>
      <c r="A257" s="26"/>
      <c r="B257" s="26"/>
      <c r="C257" s="26"/>
      <c r="D257" s="26"/>
      <c r="E257" s="38"/>
      <c r="F257" s="20"/>
      <c r="G257" s="18"/>
      <c r="H257" s="43"/>
      <c r="I257" s="18"/>
      <c r="J257" s="26"/>
      <c r="K257" s="26"/>
      <c r="L257" s="26"/>
      <c r="M257" s="39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>
      <c r="A258" s="26"/>
      <c r="B258" s="26"/>
      <c r="C258" s="26"/>
      <c r="D258" s="26"/>
      <c r="E258" s="38"/>
      <c r="F258" s="20"/>
      <c r="G258" s="18"/>
      <c r="H258" s="43"/>
      <c r="I258" s="18"/>
      <c r="J258" s="26"/>
      <c r="K258" s="26"/>
      <c r="L258" s="26"/>
      <c r="M258" s="39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>
      <c r="A259" s="26"/>
      <c r="B259" s="26"/>
      <c r="C259" s="26"/>
      <c r="D259" s="26"/>
      <c r="E259" s="38"/>
      <c r="F259" s="20"/>
      <c r="G259" s="18"/>
      <c r="H259" s="43"/>
      <c r="I259" s="18"/>
      <c r="J259" s="26"/>
      <c r="K259" s="26"/>
      <c r="L259" s="26"/>
      <c r="M259" s="39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>
      <c r="A260" s="26"/>
      <c r="B260" s="26"/>
      <c r="C260" s="26"/>
      <c r="D260" s="26"/>
      <c r="E260" s="38"/>
      <c r="F260" s="20"/>
      <c r="G260" s="18"/>
      <c r="H260" s="43"/>
      <c r="I260" s="18"/>
      <c r="J260" s="26"/>
      <c r="K260" s="26"/>
      <c r="L260" s="26"/>
      <c r="M260" s="39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>
      <c r="A261" s="26"/>
      <c r="B261" s="26"/>
      <c r="C261" s="26"/>
      <c r="D261" s="26"/>
      <c r="E261" s="38"/>
      <c r="F261" s="20"/>
      <c r="G261" s="18"/>
      <c r="H261" s="43"/>
      <c r="I261" s="18"/>
      <c r="J261" s="26"/>
      <c r="K261" s="26"/>
      <c r="L261" s="26"/>
      <c r="M261" s="39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>
      <c r="A262" s="26"/>
      <c r="B262" s="26"/>
      <c r="C262" s="26"/>
      <c r="D262" s="26"/>
      <c r="E262" s="38"/>
      <c r="F262" s="20"/>
      <c r="G262" s="18"/>
      <c r="H262" s="43"/>
      <c r="I262" s="18"/>
      <c r="J262" s="26"/>
      <c r="K262" s="26"/>
      <c r="L262" s="26"/>
      <c r="M262" s="39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>
      <c r="A263" s="26"/>
      <c r="B263" s="26"/>
      <c r="C263" s="26"/>
      <c r="D263" s="26"/>
      <c r="E263" s="38"/>
      <c r="F263" s="20"/>
      <c r="G263" s="18"/>
      <c r="H263" s="43"/>
      <c r="I263" s="18"/>
      <c r="J263" s="26"/>
      <c r="K263" s="26"/>
      <c r="L263" s="26"/>
      <c r="M263" s="39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>
      <c r="A264" s="26"/>
      <c r="B264" s="26"/>
      <c r="C264" s="26"/>
      <c r="D264" s="26"/>
      <c r="E264" s="38"/>
      <c r="F264" s="20"/>
      <c r="G264" s="18"/>
      <c r="H264" s="43"/>
      <c r="I264" s="18"/>
      <c r="J264" s="26"/>
      <c r="K264" s="26"/>
      <c r="L264" s="26"/>
      <c r="M264" s="39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>
      <c r="A265" s="26"/>
      <c r="B265" s="26"/>
      <c r="C265" s="26"/>
      <c r="D265" s="26"/>
      <c r="E265" s="38"/>
      <c r="F265" s="20"/>
      <c r="G265" s="18"/>
      <c r="H265" s="43"/>
      <c r="I265" s="18"/>
      <c r="J265" s="26"/>
      <c r="K265" s="26"/>
      <c r="L265" s="26"/>
      <c r="M265" s="39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>
      <c r="A266" s="26"/>
      <c r="B266" s="26"/>
      <c r="C266" s="26"/>
      <c r="D266" s="26"/>
      <c r="E266" s="38"/>
      <c r="F266" s="20"/>
      <c r="G266" s="18"/>
      <c r="H266" s="43"/>
      <c r="I266" s="18"/>
      <c r="J266" s="26"/>
      <c r="K266" s="26"/>
      <c r="L266" s="26"/>
      <c r="M266" s="39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>
      <c r="A267" s="26"/>
      <c r="B267" s="26"/>
      <c r="C267" s="26"/>
      <c r="D267" s="26"/>
      <c r="E267" s="38"/>
      <c r="F267" s="20"/>
      <c r="G267" s="18"/>
      <c r="H267" s="43"/>
      <c r="I267" s="18"/>
      <c r="J267" s="26"/>
      <c r="K267" s="26"/>
      <c r="L267" s="26"/>
      <c r="M267" s="39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>
      <c r="A268" s="26"/>
      <c r="B268" s="26"/>
      <c r="C268" s="26"/>
      <c r="D268" s="26"/>
      <c r="E268" s="38"/>
      <c r="F268" s="20"/>
      <c r="G268" s="18"/>
      <c r="H268" s="43"/>
      <c r="I268" s="18"/>
      <c r="J268" s="26"/>
      <c r="K268" s="26"/>
      <c r="L268" s="26"/>
      <c r="M268" s="39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>
      <c r="A269" s="26"/>
      <c r="B269" s="26"/>
      <c r="C269" s="26"/>
      <c r="D269" s="26"/>
      <c r="E269" s="38"/>
      <c r="F269" s="20"/>
      <c r="G269" s="18"/>
      <c r="H269" s="43"/>
      <c r="I269" s="18"/>
      <c r="J269" s="26"/>
      <c r="K269" s="26"/>
      <c r="L269" s="26"/>
      <c r="M269" s="39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>
      <c r="A270" s="26"/>
      <c r="B270" s="26"/>
      <c r="C270" s="26"/>
      <c r="D270" s="26"/>
      <c r="E270" s="38"/>
      <c r="F270" s="20"/>
      <c r="G270" s="18"/>
      <c r="H270" s="43"/>
      <c r="I270" s="18"/>
      <c r="J270" s="26"/>
      <c r="K270" s="26"/>
      <c r="L270" s="26"/>
      <c r="M270" s="39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>
      <c r="A271" s="26"/>
      <c r="B271" s="26"/>
      <c r="C271" s="26"/>
      <c r="D271" s="26"/>
      <c r="E271" s="38"/>
      <c r="F271" s="20"/>
      <c r="G271" s="18"/>
      <c r="H271" s="43"/>
      <c r="I271" s="18"/>
      <c r="J271" s="26"/>
      <c r="K271" s="26"/>
      <c r="L271" s="26"/>
      <c r="M271" s="39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>
      <c r="A272" s="26"/>
      <c r="B272" s="26"/>
      <c r="C272" s="26"/>
      <c r="D272" s="26"/>
      <c r="E272" s="38"/>
      <c r="F272" s="20"/>
      <c r="G272" s="18"/>
      <c r="H272" s="43"/>
      <c r="I272" s="18"/>
      <c r="J272" s="26"/>
      <c r="K272" s="26"/>
      <c r="L272" s="26"/>
      <c r="M272" s="39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>
      <c r="A273" s="26"/>
      <c r="B273" s="26"/>
      <c r="C273" s="26"/>
      <c r="D273" s="26"/>
      <c r="E273" s="38"/>
      <c r="F273" s="20"/>
      <c r="G273" s="18"/>
      <c r="H273" s="43"/>
      <c r="I273" s="18"/>
      <c r="J273" s="26"/>
      <c r="K273" s="26"/>
      <c r="L273" s="26"/>
      <c r="M273" s="39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>
      <c r="A274" s="26"/>
      <c r="B274" s="26"/>
      <c r="C274" s="26"/>
      <c r="D274" s="26"/>
      <c r="E274" s="38"/>
      <c r="F274" s="20"/>
      <c r="G274" s="18"/>
      <c r="H274" s="43"/>
      <c r="I274" s="18"/>
      <c r="J274" s="26"/>
      <c r="K274" s="26"/>
      <c r="L274" s="26"/>
      <c r="M274" s="39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>
      <c r="A275" s="26"/>
      <c r="B275" s="26"/>
      <c r="C275" s="26"/>
      <c r="D275" s="26"/>
      <c r="E275" s="38"/>
      <c r="F275" s="20"/>
      <c r="G275" s="18"/>
      <c r="H275" s="43"/>
      <c r="I275" s="18"/>
      <c r="J275" s="26"/>
      <c r="K275" s="26"/>
      <c r="L275" s="26"/>
      <c r="M275" s="39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>
      <c r="A276" s="26"/>
      <c r="B276" s="26"/>
      <c r="C276" s="26"/>
      <c r="D276" s="26"/>
      <c r="E276" s="38"/>
      <c r="F276" s="20"/>
      <c r="G276" s="18"/>
      <c r="H276" s="43"/>
      <c r="I276" s="18"/>
      <c r="J276" s="26"/>
      <c r="K276" s="26"/>
      <c r="L276" s="26"/>
      <c r="M276" s="39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>
      <c r="A277" s="26"/>
      <c r="B277" s="26"/>
      <c r="C277" s="26"/>
      <c r="D277" s="26"/>
      <c r="E277" s="38"/>
      <c r="F277" s="20"/>
      <c r="G277" s="18"/>
      <c r="H277" s="43"/>
      <c r="I277" s="18"/>
      <c r="J277" s="26"/>
      <c r="K277" s="26"/>
      <c r="L277" s="26"/>
      <c r="M277" s="39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>
      <c r="A278" s="26"/>
      <c r="B278" s="26"/>
      <c r="C278" s="26"/>
      <c r="D278" s="26"/>
      <c r="E278" s="38"/>
      <c r="F278" s="20"/>
      <c r="G278" s="18"/>
      <c r="H278" s="43"/>
      <c r="I278" s="18"/>
      <c r="J278" s="26"/>
      <c r="K278" s="26"/>
      <c r="L278" s="26"/>
      <c r="M278" s="39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>
      <c r="A279" s="26"/>
      <c r="B279" s="26"/>
      <c r="C279" s="26"/>
      <c r="D279" s="26"/>
      <c r="E279" s="38"/>
      <c r="F279" s="20"/>
      <c r="G279" s="18"/>
      <c r="H279" s="43"/>
      <c r="I279" s="18"/>
      <c r="J279" s="26"/>
      <c r="K279" s="26"/>
      <c r="L279" s="26"/>
      <c r="M279" s="39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>
      <c r="A280" s="26"/>
      <c r="B280" s="26"/>
      <c r="C280" s="26"/>
      <c r="D280" s="26"/>
      <c r="E280" s="38"/>
      <c r="F280" s="20"/>
      <c r="G280" s="18"/>
      <c r="H280" s="43"/>
      <c r="I280" s="18"/>
      <c r="J280" s="26"/>
      <c r="K280" s="26"/>
      <c r="L280" s="26"/>
      <c r="M280" s="39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>
      <c r="A281" s="26"/>
      <c r="B281" s="26"/>
      <c r="C281" s="26"/>
      <c r="D281" s="26"/>
      <c r="E281" s="38"/>
      <c r="F281" s="20"/>
      <c r="G281" s="18"/>
      <c r="H281" s="43"/>
      <c r="I281" s="18"/>
      <c r="J281" s="26"/>
      <c r="K281" s="26"/>
      <c r="L281" s="26"/>
      <c r="M281" s="39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>
      <c r="A282" s="26"/>
      <c r="B282" s="26"/>
      <c r="C282" s="26"/>
      <c r="D282" s="26"/>
      <c r="E282" s="38"/>
      <c r="F282" s="20"/>
      <c r="G282" s="18"/>
      <c r="H282" s="43"/>
      <c r="I282" s="18"/>
      <c r="J282" s="26"/>
      <c r="K282" s="26"/>
      <c r="L282" s="26"/>
      <c r="M282" s="39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>
      <c r="A283" s="26"/>
      <c r="B283" s="26"/>
      <c r="C283" s="26"/>
      <c r="D283" s="26"/>
      <c r="E283" s="38"/>
      <c r="F283" s="20"/>
      <c r="G283" s="18"/>
      <c r="H283" s="43"/>
      <c r="I283" s="18"/>
      <c r="J283" s="26"/>
      <c r="K283" s="26"/>
      <c r="L283" s="26"/>
      <c r="M283" s="39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>
      <c r="A284" s="26"/>
      <c r="B284" s="26"/>
      <c r="C284" s="26"/>
      <c r="D284" s="26"/>
      <c r="E284" s="38"/>
      <c r="F284" s="20"/>
      <c r="G284" s="18"/>
      <c r="H284" s="43"/>
      <c r="I284" s="18"/>
      <c r="J284" s="26"/>
      <c r="K284" s="26"/>
      <c r="L284" s="26"/>
      <c r="M284" s="39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>
      <c r="A285" s="26"/>
      <c r="B285" s="26"/>
      <c r="C285" s="26"/>
      <c r="D285" s="26"/>
      <c r="E285" s="38"/>
      <c r="F285" s="20"/>
      <c r="G285" s="18"/>
      <c r="H285" s="43"/>
      <c r="I285" s="18"/>
      <c r="J285" s="26"/>
      <c r="K285" s="26"/>
      <c r="L285" s="26"/>
      <c r="M285" s="39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>
      <c r="A286" s="26"/>
      <c r="B286" s="26"/>
      <c r="C286" s="26"/>
      <c r="D286" s="26"/>
      <c r="E286" s="38"/>
      <c r="F286" s="20"/>
      <c r="G286" s="18"/>
      <c r="H286" s="43"/>
      <c r="I286" s="18"/>
      <c r="J286" s="26"/>
      <c r="K286" s="26"/>
      <c r="L286" s="26"/>
      <c r="M286" s="39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>
      <c r="A287" s="26"/>
      <c r="B287" s="26"/>
      <c r="C287" s="26"/>
      <c r="D287" s="26"/>
      <c r="E287" s="38"/>
      <c r="F287" s="20"/>
      <c r="G287" s="18"/>
      <c r="H287" s="43"/>
      <c r="I287" s="18"/>
      <c r="J287" s="26"/>
      <c r="K287" s="26"/>
      <c r="L287" s="26"/>
      <c r="M287" s="39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>
      <c r="A288" s="26"/>
      <c r="B288" s="26"/>
      <c r="C288" s="26"/>
      <c r="D288" s="26"/>
      <c r="E288" s="38"/>
      <c r="F288" s="20"/>
      <c r="G288" s="18"/>
      <c r="H288" s="43"/>
      <c r="I288" s="18"/>
      <c r="J288" s="26"/>
      <c r="K288" s="26"/>
      <c r="L288" s="26"/>
      <c r="M288" s="39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>
      <c r="A289" s="26"/>
      <c r="B289" s="26"/>
      <c r="C289" s="26"/>
      <c r="D289" s="26"/>
      <c r="E289" s="38"/>
      <c r="F289" s="20"/>
      <c r="G289" s="18"/>
      <c r="H289" s="43"/>
      <c r="I289" s="18"/>
      <c r="J289" s="26"/>
      <c r="K289" s="26"/>
      <c r="L289" s="26"/>
      <c r="M289" s="39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>
      <c r="A290" s="26"/>
      <c r="B290" s="26"/>
      <c r="C290" s="26"/>
      <c r="D290" s="26"/>
      <c r="E290" s="38"/>
      <c r="F290" s="20"/>
      <c r="G290" s="18"/>
      <c r="H290" s="43"/>
      <c r="I290" s="18"/>
      <c r="J290" s="26"/>
      <c r="K290" s="26"/>
      <c r="L290" s="26"/>
      <c r="M290" s="39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>
      <c r="A291" s="26"/>
      <c r="B291" s="26"/>
      <c r="C291" s="26"/>
      <c r="D291" s="26"/>
      <c r="E291" s="38"/>
      <c r="F291" s="20"/>
      <c r="G291" s="18"/>
      <c r="H291" s="43"/>
      <c r="I291" s="18"/>
      <c r="J291" s="26"/>
      <c r="K291" s="26"/>
      <c r="L291" s="26"/>
      <c r="M291" s="39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>
      <c r="A292" s="26"/>
      <c r="B292" s="26"/>
      <c r="C292" s="26"/>
      <c r="D292" s="26"/>
      <c r="E292" s="38"/>
      <c r="F292" s="20"/>
      <c r="G292" s="18"/>
      <c r="H292" s="43"/>
      <c r="I292" s="18"/>
      <c r="J292" s="26"/>
      <c r="K292" s="26"/>
      <c r="L292" s="26"/>
      <c r="M292" s="39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>
      <c r="A293" s="26"/>
      <c r="B293" s="26"/>
      <c r="C293" s="26"/>
      <c r="D293" s="26"/>
      <c r="E293" s="38"/>
      <c r="F293" s="20"/>
      <c r="G293" s="18"/>
      <c r="H293" s="43"/>
      <c r="I293" s="18"/>
      <c r="J293" s="26"/>
      <c r="K293" s="26"/>
      <c r="L293" s="26"/>
      <c r="M293" s="39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>
      <c r="A294" s="26"/>
      <c r="B294" s="26"/>
      <c r="C294" s="26"/>
      <c r="D294" s="26"/>
      <c r="E294" s="38"/>
      <c r="F294" s="20"/>
      <c r="G294" s="18"/>
      <c r="H294" s="43"/>
      <c r="I294" s="18"/>
      <c r="J294" s="26"/>
      <c r="K294" s="26"/>
      <c r="L294" s="26"/>
      <c r="M294" s="39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>
      <c r="A295" s="26"/>
      <c r="B295" s="26"/>
      <c r="C295" s="26"/>
      <c r="D295" s="26"/>
      <c r="E295" s="38"/>
      <c r="F295" s="20"/>
      <c r="G295" s="18"/>
      <c r="H295" s="43"/>
      <c r="I295" s="18"/>
      <c r="J295" s="26"/>
      <c r="K295" s="26"/>
      <c r="L295" s="26"/>
      <c r="M295" s="39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>
      <c r="A296" s="26"/>
      <c r="B296" s="26"/>
      <c r="C296" s="26"/>
      <c r="D296" s="26"/>
      <c r="E296" s="38"/>
      <c r="F296" s="20"/>
      <c r="G296" s="18"/>
      <c r="H296" s="43"/>
      <c r="I296" s="18"/>
      <c r="J296" s="26"/>
      <c r="K296" s="26"/>
      <c r="L296" s="26"/>
      <c r="M296" s="39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>
      <c r="A297" s="26"/>
      <c r="B297" s="26"/>
      <c r="C297" s="26"/>
      <c r="D297" s="26"/>
      <c r="E297" s="38"/>
      <c r="F297" s="20"/>
      <c r="G297" s="18"/>
      <c r="H297" s="43"/>
      <c r="I297" s="18"/>
      <c r="J297" s="26"/>
      <c r="K297" s="26"/>
      <c r="L297" s="26"/>
      <c r="M297" s="39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>
      <c r="A298" s="26"/>
      <c r="B298" s="26"/>
      <c r="C298" s="26"/>
      <c r="D298" s="26"/>
      <c r="E298" s="38"/>
      <c r="F298" s="20"/>
      <c r="G298" s="18"/>
      <c r="H298" s="43"/>
      <c r="I298" s="18"/>
      <c r="J298" s="26"/>
      <c r="K298" s="26"/>
      <c r="L298" s="26"/>
      <c r="M298" s="39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>
      <c r="A299" s="26"/>
      <c r="B299" s="26"/>
      <c r="C299" s="26"/>
      <c r="D299" s="26"/>
      <c r="E299" s="38"/>
      <c r="F299" s="20"/>
      <c r="G299" s="18"/>
      <c r="H299" s="43"/>
      <c r="I299" s="18"/>
      <c r="J299" s="26"/>
      <c r="K299" s="26"/>
      <c r="L299" s="26"/>
      <c r="M299" s="39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>
      <c r="A300" s="26"/>
      <c r="B300" s="26"/>
      <c r="C300" s="26"/>
      <c r="D300" s="26"/>
      <c r="E300" s="38"/>
      <c r="F300" s="20"/>
      <c r="G300" s="18"/>
      <c r="H300" s="43"/>
      <c r="I300" s="18"/>
      <c r="J300" s="26"/>
      <c r="K300" s="26"/>
      <c r="L300" s="26"/>
      <c r="M300" s="39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>
      <c r="A301" s="26"/>
      <c r="B301" s="26"/>
      <c r="C301" s="26"/>
      <c r="D301" s="26"/>
      <c r="E301" s="38"/>
      <c r="F301" s="20"/>
      <c r="G301" s="18"/>
      <c r="H301" s="43"/>
      <c r="I301" s="18"/>
      <c r="J301" s="26"/>
      <c r="K301" s="26"/>
      <c r="L301" s="26"/>
      <c r="M301" s="39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>
      <c r="A302" s="26"/>
      <c r="B302" s="26"/>
      <c r="C302" s="26"/>
      <c r="D302" s="26"/>
      <c r="E302" s="38"/>
      <c r="F302" s="20"/>
      <c r="G302" s="18"/>
      <c r="H302" s="43"/>
      <c r="I302" s="18"/>
      <c r="J302" s="26"/>
      <c r="K302" s="26"/>
      <c r="L302" s="26"/>
      <c r="M302" s="39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>
      <c r="A303" s="26"/>
      <c r="B303" s="26"/>
      <c r="C303" s="26"/>
      <c r="D303" s="26"/>
      <c r="E303" s="38"/>
      <c r="F303" s="20"/>
      <c r="G303" s="18"/>
      <c r="H303" s="43"/>
      <c r="I303" s="18"/>
      <c r="J303" s="26"/>
      <c r="K303" s="26"/>
      <c r="L303" s="26"/>
      <c r="M303" s="39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>
      <c r="A304" s="26"/>
      <c r="B304" s="26"/>
      <c r="C304" s="26"/>
      <c r="D304" s="26"/>
      <c r="E304" s="38"/>
      <c r="F304" s="20"/>
      <c r="G304" s="18"/>
      <c r="H304" s="43"/>
      <c r="I304" s="18"/>
      <c r="J304" s="26"/>
      <c r="K304" s="26"/>
      <c r="L304" s="26"/>
      <c r="M304" s="39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>
      <c r="A305" s="26"/>
      <c r="B305" s="26"/>
      <c r="C305" s="26"/>
      <c r="D305" s="26"/>
      <c r="E305" s="38"/>
      <c r="F305" s="20"/>
      <c r="G305" s="18"/>
      <c r="H305" s="43"/>
      <c r="I305" s="18"/>
      <c r="J305" s="26"/>
      <c r="K305" s="26"/>
      <c r="L305" s="26"/>
      <c r="M305" s="39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>
      <c r="A306" s="26"/>
      <c r="B306" s="26"/>
      <c r="C306" s="26"/>
      <c r="D306" s="26"/>
      <c r="E306" s="38"/>
      <c r="F306" s="20"/>
      <c r="G306" s="18"/>
      <c r="H306" s="43"/>
      <c r="I306" s="18"/>
      <c r="J306" s="26"/>
      <c r="K306" s="26"/>
      <c r="L306" s="26"/>
      <c r="M306" s="39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>
      <c r="A307" s="26"/>
      <c r="B307" s="26"/>
      <c r="C307" s="26"/>
      <c r="D307" s="26"/>
      <c r="E307" s="38"/>
      <c r="F307" s="20"/>
      <c r="G307" s="18"/>
      <c r="H307" s="43"/>
      <c r="I307" s="18"/>
      <c r="J307" s="26"/>
      <c r="K307" s="26"/>
      <c r="L307" s="26"/>
      <c r="M307" s="39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>
      <c r="A308" s="26"/>
      <c r="B308" s="26"/>
      <c r="C308" s="26"/>
      <c r="D308" s="26"/>
      <c r="E308" s="38"/>
      <c r="F308" s="20"/>
      <c r="G308" s="18"/>
      <c r="H308" s="43"/>
      <c r="I308" s="18"/>
      <c r="J308" s="26"/>
      <c r="K308" s="26"/>
      <c r="L308" s="26"/>
      <c r="M308" s="39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>
      <c r="A309" s="26"/>
      <c r="B309" s="26"/>
      <c r="C309" s="26"/>
      <c r="D309" s="26"/>
      <c r="E309" s="38"/>
      <c r="F309" s="20"/>
      <c r="G309" s="18"/>
      <c r="H309" s="43"/>
      <c r="I309" s="18"/>
      <c r="J309" s="26"/>
      <c r="K309" s="26"/>
      <c r="L309" s="26"/>
      <c r="M309" s="39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>
      <c r="A310" s="26"/>
      <c r="B310" s="26"/>
      <c r="C310" s="26"/>
      <c r="D310" s="26"/>
      <c r="E310" s="38"/>
      <c r="F310" s="20"/>
      <c r="G310" s="18"/>
      <c r="H310" s="43"/>
      <c r="I310" s="18"/>
      <c r="J310" s="26"/>
      <c r="K310" s="26"/>
      <c r="L310" s="26"/>
      <c r="M310" s="39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>
      <c r="A311" s="26"/>
      <c r="B311" s="26"/>
      <c r="C311" s="26"/>
      <c r="D311" s="26"/>
      <c r="E311" s="38"/>
      <c r="F311" s="20"/>
      <c r="G311" s="18"/>
      <c r="H311" s="43"/>
      <c r="I311" s="18"/>
      <c r="J311" s="26"/>
      <c r="K311" s="26"/>
      <c r="L311" s="26"/>
      <c r="M311" s="39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>
      <c r="A312" s="26"/>
      <c r="B312" s="26"/>
      <c r="C312" s="26"/>
      <c r="D312" s="26"/>
      <c r="E312" s="38"/>
      <c r="F312" s="20"/>
      <c r="G312" s="18"/>
      <c r="H312" s="43"/>
      <c r="I312" s="18"/>
      <c r="J312" s="26"/>
      <c r="K312" s="26"/>
      <c r="L312" s="26"/>
      <c r="M312" s="39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>
      <c r="A313" s="26"/>
      <c r="B313" s="26"/>
      <c r="C313" s="26"/>
      <c r="D313" s="26"/>
      <c r="E313" s="38"/>
      <c r="F313" s="20"/>
      <c r="G313" s="18"/>
      <c r="H313" s="43"/>
      <c r="I313" s="18"/>
      <c r="J313" s="26"/>
      <c r="K313" s="26"/>
      <c r="L313" s="26"/>
      <c r="M313" s="39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>
      <c r="A314" s="26"/>
      <c r="B314" s="26"/>
      <c r="C314" s="26"/>
      <c r="D314" s="26"/>
      <c r="E314" s="38"/>
      <c r="F314" s="20"/>
      <c r="G314" s="18"/>
      <c r="H314" s="43"/>
      <c r="I314" s="18"/>
      <c r="J314" s="26"/>
      <c r="K314" s="26"/>
      <c r="L314" s="26"/>
      <c r="M314" s="39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>
      <c r="A315" s="26"/>
      <c r="B315" s="26"/>
      <c r="C315" s="26"/>
      <c r="D315" s="26"/>
      <c r="E315" s="38"/>
      <c r="F315" s="20"/>
      <c r="G315" s="18"/>
      <c r="H315" s="43"/>
      <c r="I315" s="18"/>
      <c r="J315" s="26"/>
      <c r="K315" s="26"/>
      <c r="L315" s="26"/>
      <c r="M315" s="39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>
      <c r="A316" s="26"/>
      <c r="B316" s="26"/>
      <c r="C316" s="26"/>
      <c r="D316" s="26"/>
      <c r="E316" s="38"/>
      <c r="F316" s="20"/>
      <c r="G316" s="18"/>
      <c r="H316" s="43"/>
      <c r="I316" s="18"/>
      <c r="J316" s="26"/>
      <c r="K316" s="26"/>
      <c r="L316" s="26"/>
      <c r="M316" s="39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>
      <c r="A317" s="26"/>
      <c r="B317" s="26"/>
      <c r="C317" s="26"/>
      <c r="D317" s="26"/>
      <c r="E317" s="38"/>
      <c r="F317" s="20"/>
      <c r="G317" s="18"/>
      <c r="H317" s="43"/>
      <c r="I317" s="18"/>
      <c r="J317" s="26"/>
      <c r="K317" s="26"/>
      <c r="L317" s="26"/>
      <c r="M317" s="39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>
      <c r="A318" s="26"/>
      <c r="B318" s="26"/>
      <c r="C318" s="26"/>
      <c r="D318" s="26"/>
      <c r="E318" s="38"/>
      <c r="F318" s="20"/>
      <c r="G318" s="18"/>
      <c r="H318" s="43"/>
      <c r="I318" s="18"/>
      <c r="J318" s="26"/>
      <c r="K318" s="26"/>
      <c r="L318" s="26"/>
      <c r="M318" s="39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>
      <c r="A319" s="26"/>
      <c r="B319" s="26"/>
      <c r="C319" s="26"/>
      <c r="D319" s="26"/>
      <c r="E319" s="38"/>
      <c r="F319" s="20"/>
      <c r="G319" s="18"/>
      <c r="H319" s="43"/>
      <c r="I319" s="18"/>
      <c r="J319" s="26"/>
      <c r="K319" s="26"/>
      <c r="L319" s="26"/>
      <c r="M319" s="39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>
      <c r="A320" s="26"/>
      <c r="B320" s="26"/>
      <c r="C320" s="26"/>
      <c r="D320" s="26"/>
      <c r="E320" s="38"/>
      <c r="F320" s="20"/>
      <c r="G320" s="18"/>
      <c r="H320" s="43"/>
      <c r="I320" s="18"/>
      <c r="J320" s="26"/>
      <c r="K320" s="26"/>
      <c r="L320" s="26"/>
      <c r="M320" s="39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>
      <c r="A321" s="26"/>
      <c r="B321" s="26"/>
      <c r="C321" s="26"/>
      <c r="D321" s="26"/>
      <c r="E321" s="38"/>
      <c r="F321" s="20"/>
      <c r="G321" s="18"/>
      <c r="H321" s="43"/>
      <c r="I321" s="18"/>
      <c r="J321" s="26"/>
      <c r="K321" s="26"/>
      <c r="L321" s="26"/>
      <c r="M321" s="39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>
      <c r="A322" s="26"/>
      <c r="B322" s="26"/>
      <c r="C322" s="26"/>
      <c r="D322" s="26"/>
      <c r="E322" s="38"/>
      <c r="F322" s="20"/>
      <c r="G322" s="18"/>
      <c r="H322" s="43"/>
      <c r="I322" s="18"/>
      <c r="J322" s="26"/>
      <c r="K322" s="26"/>
      <c r="L322" s="26"/>
      <c r="M322" s="39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>
      <c r="A323" s="26"/>
      <c r="B323" s="26"/>
      <c r="C323" s="26"/>
      <c r="D323" s="26"/>
      <c r="E323" s="38"/>
      <c r="F323" s="20"/>
      <c r="G323" s="18"/>
      <c r="H323" s="43"/>
      <c r="I323" s="18"/>
      <c r="J323" s="26"/>
      <c r="K323" s="26"/>
      <c r="L323" s="26"/>
      <c r="M323" s="39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>
      <c r="A324" s="26"/>
      <c r="B324" s="26"/>
      <c r="C324" s="26"/>
      <c r="D324" s="26"/>
      <c r="E324" s="38"/>
      <c r="F324" s="20"/>
      <c r="G324" s="18"/>
      <c r="H324" s="43"/>
      <c r="I324" s="18"/>
      <c r="J324" s="26"/>
      <c r="K324" s="26"/>
      <c r="L324" s="26"/>
      <c r="M324" s="39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>
      <c r="A325" s="26"/>
      <c r="B325" s="26"/>
      <c r="C325" s="26"/>
      <c r="D325" s="26"/>
      <c r="E325" s="38"/>
      <c r="F325" s="20"/>
      <c r="G325" s="18"/>
      <c r="H325" s="43"/>
      <c r="I325" s="18"/>
      <c r="J325" s="26"/>
      <c r="K325" s="26"/>
      <c r="L325" s="26"/>
      <c r="M325" s="39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>
      <c r="A326" s="26"/>
      <c r="B326" s="26"/>
      <c r="C326" s="26"/>
      <c r="D326" s="26"/>
      <c r="E326" s="38"/>
      <c r="F326" s="20"/>
      <c r="G326" s="18"/>
      <c r="H326" s="43"/>
      <c r="I326" s="18"/>
      <c r="J326" s="26"/>
      <c r="K326" s="26"/>
      <c r="L326" s="26"/>
      <c r="M326" s="39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>
      <c r="A327" s="26"/>
      <c r="B327" s="26"/>
      <c r="C327" s="26"/>
      <c r="D327" s="26"/>
      <c r="E327" s="38"/>
      <c r="F327" s="20"/>
      <c r="G327" s="18"/>
      <c r="H327" s="43"/>
      <c r="I327" s="18"/>
      <c r="J327" s="26"/>
      <c r="K327" s="26"/>
      <c r="L327" s="26"/>
      <c r="M327" s="39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>
      <c r="A328" s="26"/>
      <c r="B328" s="26"/>
      <c r="C328" s="26"/>
      <c r="D328" s="26"/>
      <c r="E328" s="38"/>
      <c r="F328" s="20"/>
      <c r="G328" s="18"/>
      <c r="H328" s="43"/>
      <c r="I328" s="18"/>
      <c r="J328" s="26"/>
      <c r="K328" s="26"/>
      <c r="L328" s="26"/>
      <c r="M328" s="39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>
      <c r="A329" s="26"/>
      <c r="B329" s="26"/>
      <c r="C329" s="26"/>
      <c r="D329" s="26"/>
      <c r="E329" s="38"/>
      <c r="F329" s="20"/>
      <c r="G329" s="18"/>
      <c r="H329" s="43"/>
      <c r="I329" s="18"/>
      <c r="J329" s="26"/>
      <c r="K329" s="26"/>
      <c r="L329" s="26"/>
      <c r="M329" s="39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>
      <c r="A330" s="26"/>
      <c r="B330" s="26"/>
      <c r="C330" s="26"/>
      <c r="D330" s="26"/>
      <c r="E330" s="38"/>
      <c r="F330" s="20"/>
      <c r="G330" s="18"/>
      <c r="H330" s="43"/>
      <c r="I330" s="18"/>
      <c r="J330" s="26"/>
      <c r="K330" s="26"/>
      <c r="L330" s="26"/>
      <c r="M330" s="39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>
      <c r="A331" s="26"/>
      <c r="B331" s="26"/>
      <c r="C331" s="26"/>
      <c r="D331" s="26"/>
      <c r="E331" s="38"/>
      <c r="F331" s="20"/>
      <c r="G331" s="18"/>
      <c r="H331" s="43"/>
      <c r="I331" s="18"/>
      <c r="J331" s="26"/>
      <c r="K331" s="26"/>
      <c r="L331" s="26"/>
      <c r="M331" s="39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>
      <c r="A332" s="26"/>
      <c r="B332" s="26"/>
      <c r="C332" s="26"/>
      <c r="D332" s="26"/>
      <c r="E332" s="38"/>
      <c r="F332" s="20"/>
      <c r="G332" s="18"/>
      <c r="H332" s="43"/>
      <c r="I332" s="18"/>
      <c r="J332" s="26"/>
      <c r="K332" s="26"/>
      <c r="L332" s="26"/>
      <c r="M332" s="39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>
      <c r="A333" s="26"/>
      <c r="B333" s="26"/>
      <c r="C333" s="26"/>
      <c r="D333" s="26"/>
      <c r="E333" s="38"/>
      <c r="F333" s="20"/>
      <c r="G333" s="18"/>
      <c r="H333" s="43"/>
      <c r="I333" s="18"/>
      <c r="J333" s="26"/>
      <c r="K333" s="26"/>
      <c r="L333" s="26"/>
      <c r="M333" s="39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>
      <c r="A334" s="26"/>
      <c r="B334" s="26"/>
      <c r="C334" s="26"/>
      <c r="D334" s="26"/>
      <c r="E334" s="38"/>
      <c r="F334" s="20"/>
      <c r="G334" s="18"/>
      <c r="H334" s="43"/>
      <c r="I334" s="18"/>
      <c r="J334" s="26"/>
      <c r="K334" s="26"/>
      <c r="L334" s="26"/>
      <c r="M334" s="39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>
      <c r="A335" s="26"/>
      <c r="B335" s="26"/>
      <c r="C335" s="26"/>
      <c r="D335" s="26"/>
      <c r="E335" s="38"/>
      <c r="F335" s="20"/>
      <c r="G335" s="18"/>
      <c r="H335" s="43"/>
      <c r="I335" s="18"/>
      <c r="J335" s="26"/>
      <c r="K335" s="26"/>
      <c r="L335" s="26"/>
      <c r="M335" s="39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>
      <c r="A336" s="26"/>
      <c r="B336" s="26"/>
      <c r="C336" s="26"/>
      <c r="D336" s="26"/>
      <c r="E336" s="38"/>
      <c r="F336" s="20"/>
      <c r="G336" s="18"/>
      <c r="H336" s="43"/>
      <c r="I336" s="18"/>
      <c r="J336" s="26"/>
      <c r="K336" s="26"/>
      <c r="L336" s="26"/>
      <c r="M336" s="39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>
      <c r="A337" s="26"/>
      <c r="B337" s="26"/>
      <c r="C337" s="26"/>
      <c r="D337" s="26"/>
      <c r="E337" s="38"/>
      <c r="F337" s="20"/>
      <c r="G337" s="18"/>
      <c r="H337" s="43"/>
      <c r="I337" s="18"/>
      <c r="J337" s="26"/>
      <c r="K337" s="26"/>
      <c r="L337" s="26"/>
      <c r="M337" s="39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>
      <c r="A338" s="26"/>
      <c r="B338" s="26"/>
      <c r="C338" s="26"/>
      <c r="D338" s="26"/>
      <c r="E338" s="38"/>
      <c r="F338" s="20"/>
      <c r="G338" s="18"/>
      <c r="H338" s="43"/>
      <c r="I338" s="18"/>
      <c r="J338" s="26"/>
      <c r="K338" s="26"/>
      <c r="L338" s="26"/>
      <c r="M338" s="39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>
      <c r="A339" s="26"/>
      <c r="B339" s="26"/>
      <c r="C339" s="26"/>
      <c r="D339" s="26"/>
      <c r="E339" s="38"/>
      <c r="F339" s="20"/>
      <c r="G339" s="18"/>
      <c r="H339" s="43"/>
      <c r="I339" s="18"/>
      <c r="J339" s="26"/>
      <c r="K339" s="26"/>
      <c r="L339" s="26"/>
      <c r="M339" s="39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>
      <c r="A340" s="26"/>
      <c r="B340" s="26"/>
      <c r="C340" s="26"/>
      <c r="D340" s="26"/>
      <c r="E340" s="38"/>
      <c r="F340" s="20"/>
      <c r="G340" s="18"/>
      <c r="H340" s="43"/>
      <c r="I340" s="18"/>
      <c r="J340" s="26"/>
      <c r="K340" s="26"/>
      <c r="L340" s="26"/>
      <c r="M340" s="39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>
      <c r="A341" s="26"/>
      <c r="B341" s="26"/>
      <c r="C341" s="26"/>
      <c r="D341" s="26"/>
      <c r="E341" s="38"/>
      <c r="F341" s="20"/>
      <c r="G341" s="18"/>
      <c r="H341" s="43"/>
      <c r="I341" s="18"/>
      <c r="J341" s="26"/>
      <c r="K341" s="26"/>
      <c r="L341" s="26"/>
      <c r="M341" s="39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>
      <c r="A342" s="26"/>
      <c r="B342" s="26"/>
      <c r="C342" s="26"/>
      <c r="D342" s="26"/>
      <c r="E342" s="38"/>
      <c r="F342" s="20"/>
      <c r="G342" s="18"/>
      <c r="H342" s="43"/>
      <c r="I342" s="18"/>
      <c r="J342" s="26"/>
      <c r="K342" s="26"/>
      <c r="L342" s="26"/>
      <c r="M342" s="39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>
      <c r="A343" s="26"/>
      <c r="B343" s="26"/>
      <c r="C343" s="26"/>
      <c r="D343" s="26"/>
      <c r="E343" s="38"/>
      <c r="F343" s="20"/>
      <c r="G343" s="18"/>
      <c r="H343" s="43"/>
      <c r="I343" s="18"/>
      <c r="J343" s="26"/>
      <c r="K343" s="26"/>
      <c r="L343" s="26"/>
      <c r="M343" s="39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>
      <c r="A344" s="26"/>
      <c r="B344" s="26"/>
      <c r="C344" s="26"/>
      <c r="D344" s="26"/>
      <c r="E344" s="38"/>
      <c r="F344" s="20"/>
      <c r="G344" s="18"/>
      <c r="H344" s="43"/>
      <c r="I344" s="18"/>
      <c r="J344" s="26"/>
      <c r="K344" s="26"/>
      <c r="L344" s="26"/>
      <c r="M344" s="39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>
      <c r="A345" s="26"/>
      <c r="B345" s="26"/>
      <c r="C345" s="26"/>
      <c r="D345" s="26"/>
      <c r="E345" s="38"/>
      <c r="F345" s="20"/>
      <c r="G345" s="18"/>
      <c r="H345" s="43"/>
      <c r="I345" s="18"/>
      <c r="J345" s="26"/>
      <c r="K345" s="26"/>
      <c r="L345" s="26"/>
      <c r="M345" s="39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>
      <c r="A346" s="26"/>
      <c r="B346" s="26"/>
      <c r="C346" s="26"/>
      <c r="D346" s="26"/>
      <c r="E346" s="38"/>
      <c r="F346" s="20"/>
      <c r="G346" s="18"/>
      <c r="H346" s="43"/>
      <c r="I346" s="18"/>
      <c r="J346" s="26"/>
      <c r="K346" s="26"/>
      <c r="L346" s="26"/>
      <c r="M346" s="39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>
      <c r="A347" s="26"/>
      <c r="B347" s="26"/>
      <c r="C347" s="26"/>
      <c r="D347" s="26"/>
      <c r="E347" s="38"/>
      <c r="F347" s="20"/>
      <c r="G347" s="18"/>
      <c r="H347" s="43"/>
      <c r="I347" s="18"/>
      <c r="J347" s="26"/>
      <c r="K347" s="26"/>
      <c r="L347" s="26"/>
      <c r="M347" s="39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>
      <c r="A348" s="26"/>
      <c r="B348" s="26"/>
      <c r="C348" s="26"/>
      <c r="D348" s="26"/>
      <c r="E348" s="38"/>
      <c r="F348" s="20"/>
      <c r="G348" s="18"/>
      <c r="H348" s="43"/>
      <c r="I348" s="18"/>
      <c r="J348" s="26"/>
      <c r="K348" s="26"/>
      <c r="L348" s="26"/>
      <c r="M348" s="39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>
      <c r="A349" s="26"/>
      <c r="B349" s="26"/>
      <c r="C349" s="26"/>
      <c r="D349" s="26"/>
      <c r="E349" s="38"/>
      <c r="F349" s="20"/>
      <c r="G349" s="18"/>
      <c r="H349" s="43"/>
      <c r="I349" s="18"/>
      <c r="J349" s="26"/>
      <c r="K349" s="26"/>
      <c r="L349" s="26"/>
      <c r="M349" s="39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>
      <c r="A350" s="26"/>
      <c r="B350" s="26"/>
      <c r="C350" s="26"/>
      <c r="D350" s="26"/>
      <c r="E350" s="38"/>
      <c r="F350" s="20"/>
      <c r="G350" s="18"/>
      <c r="H350" s="43"/>
      <c r="I350" s="18"/>
      <c r="J350" s="26"/>
      <c r="K350" s="26"/>
      <c r="L350" s="26"/>
      <c r="M350" s="39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>
      <c r="A351" s="26"/>
      <c r="B351" s="26"/>
      <c r="C351" s="26"/>
      <c r="D351" s="26"/>
      <c r="E351" s="38"/>
      <c r="F351" s="20"/>
      <c r="G351" s="18"/>
      <c r="H351" s="43"/>
      <c r="I351" s="18"/>
      <c r="J351" s="26"/>
      <c r="K351" s="26"/>
      <c r="L351" s="26"/>
      <c r="M351" s="39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>
      <c r="A352" s="26"/>
      <c r="B352" s="26"/>
      <c r="C352" s="26"/>
      <c r="D352" s="26"/>
      <c r="E352" s="38"/>
      <c r="F352" s="20"/>
      <c r="G352" s="18"/>
      <c r="H352" s="43"/>
      <c r="I352" s="18"/>
      <c r="J352" s="26"/>
      <c r="K352" s="26"/>
      <c r="L352" s="26"/>
      <c r="M352" s="39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>
      <c r="A353" s="26"/>
      <c r="B353" s="26"/>
      <c r="C353" s="26"/>
      <c r="D353" s="26"/>
      <c r="E353" s="38"/>
      <c r="F353" s="20"/>
      <c r="G353" s="18"/>
      <c r="H353" s="43"/>
      <c r="I353" s="18"/>
      <c r="J353" s="26"/>
      <c r="K353" s="26"/>
      <c r="L353" s="26"/>
      <c r="M353" s="39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>
      <c r="A354" s="26"/>
      <c r="B354" s="26"/>
      <c r="C354" s="26"/>
      <c r="D354" s="26"/>
      <c r="E354" s="38"/>
      <c r="F354" s="20"/>
      <c r="G354" s="18"/>
      <c r="H354" s="43"/>
      <c r="I354" s="18"/>
      <c r="J354" s="26"/>
      <c r="K354" s="26"/>
      <c r="L354" s="26"/>
      <c r="M354" s="39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>
      <c r="A355" s="26"/>
      <c r="B355" s="26"/>
      <c r="C355" s="26"/>
      <c r="D355" s="26"/>
      <c r="E355" s="38"/>
      <c r="F355" s="20"/>
      <c r="G355" s="18"/>
      <c r="H355" s="43"/>
      <c r="I355" s="18"/>
      <c r="J355" s="26"/>
      <c r="K355" s="26"/>
      <c r="L355" s="26"/>
      <c r="M355" s="39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>
      <c r="A356" s="26"/>
      <c r="B356" s="26"/>
      <c r="C356" s="26"/>
      <c r="D356" s="26"/>
      <c r="E356" s="38"/>
      <c r="F356" s="20"/>
      <c r="G356" s="18"/>
      <c r="H356" s="43"/>
      <c r="I356" s="18"/>
      <c r="J356" s="26"/>
      <c r="K356" s="26"/>
      <c r="L356" s="26"/>
      <c r="M356" s="39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>
      <c r="A357" s="26"/>
      <c r="B357" s="26"/>
      <c r="C357" s="26"/>
      <c r="D357" s="26"/>
      <c r="E357" s="38"/>
      <c r="F357" s="20"/>
      <c r="G357" s="18"/>
      <c r="H357" s="43"/>
      <c r="I357" s="18"/>
      <c r="J357" s="26"/>
      <c r="K357" s="26"/>
      <c r="L357" s="26"/>
      <c r="M357" s="39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>
      <c r="A358" s="26"/>
      <c r="B358" s="26"/>
      <c r="C358" s="26"/>
      <c r="D358" s="26"/>
      <c r="E358" s="38"/>
      <c r="F358" s="20"/>
      <c r="G358" s="18"/>
      <c r="H358" s="43"/>
      <c r="I358" s="18"/>
      <c r="J358" s="26"/>
      <c r="K358" s="26"/>
      <c r="L358" s="26"/>
      <c r="M358" s="39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>
      <c r="A359" s="26"/>
      <c r="B359" s="26"/>
      <c r="C359" s="26"/>
      <c r="D359" s="26"/>
      <c r="E359" s="38"/>
      <c r="F359" s="20"/>
      <c r="G359" s="18"/>
      <c r="H359" s="43"/>
      <c r="I359" s="18"/>
      <c r="J359" s="26"/>
      <c r="K359" s="26"/>
      <c r="L359" s="26"/>
      <c r="M359" s="39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>
      <c r="A360" s="26"/>
      <c r="B360" s="26"/>
      <c r="C360" s="26"/>
      <c r="D360" s="26"/>
      <c r="E360" s="38"/>
      <c r="F360" s="20"/>
      <c r="G360" s="18"/>
      <c r="H360" s="43"/>
      <c r="I360" s="18"/>
      <c r="J360" s="26"/>
      <c r="K360" s="26"/>
      <c r="L360" s="26"/>
      <c r="M360" s="39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</row>
    <row r="361">
      <c r="A361" s="26"/>
      <c r="B361" s="26"/>
      <c r="C361" s="26"/>
      <c r="D361" s="26"/>
      <c r="E361" s="38"/>
      <c r="F361" s="20"/>
      <c r="G361" s="18"/>
      <c r="H361" s="43"/>
      <c r="I361" s="18"/>
      <c r="J361" s="26"/>
      <c r="K361" s="26"/>
      <c r="L361" s="26"/>
      <c r="M361" s="39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</row>
    <row r="362">
      <c r="A362" s="26"/>
      <c r="B362" s="26"/>
      <c r="C362" s="26"/>
      <c r="D362" s="26"/>
      <c r="E362" s="38"/>
      <c r="F362" s="20"/>
      <c r="G362" s="18"/>
      <c r="H362" s="43"/>
      <c r="I362" s="18"/>
      <c r="J362" s="26"/>
      <c r="K362" s="26"/>
      <c r="L362" s="26"/>
      <c r="M362" s="39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</row>
    <row r="363">
      <c r="A363" s="26"/>
      <c r="B363" s="26"/>
      <c r="C363" s="26"/>
      <c r="D363" s="26"/>
      <c r="E363" s="38"/>
      <c r="F363" s="20"/>
      <c r="G363" s="18"/>
      <c r="H363" s="43"/>
      <c r="I363" s="18"/>
      <c r="J363" s="26"/>
      <c r="K363" s="26"/>
      <c r="L363" s="26"/>
      <c r="M363" s="39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</row>
    <row r="364">
      <c r="A364" s="26"/>
      <c r="B364" s="26"/>
      <c r="C364" s="26"/>
      <c r="D364" s="26"/>
      <c r="E364" s="38"/>
      <c r="F364" s="20"/>
      <c r="G364" s="18"/>
      <c r="H364" s="43"/>
      <c r="I364" s="18"/>
      <c r="J364" s="26"/>
      <c r="K364" s="26"/>
      <c r="L364" s="26"/>
      <c r="M364" s="39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</row>
    <row r="365">
      <c r="A365" s="26"/>
      <c r="B365" s="26"/>
      <c r="C365" s="26"/>
      <c r="D365" s="26"/>
      <c r="E365" s="38"/>
      <c r="F365" s="20"/>
      <c r="G365" s="18"/>
      <c r="H365" s="43"/>
      <c r="I365" s="18"/>
      <c r="J365" s="26"/>
      <c r="K365" s="26"/>
      <c r="L365" s="26"/>
      <c r="M365" s="39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</row>
    <row r="366">
      <c r="A366" s="26"/>
      <c r="B366" s="26"/>
      <c r="C366" s="26"/>
      <c r="D366" s="26"/>
      <c r="E366" s="38"/>
      <c r="F366" s="20"/>
      <c r="G366" s="18"/>
      <c r="H366" s="43"/>
      <c r="I366" s="18"/>
      <c r="J366" s="26"/>
      <c r="K366" s="26"/>
      <c r="L366" s="26"/>
      <c r="M366" s="39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</row>
    <row r="367">
      <c r="A367" s="26"/>
      <c r="B367" s="26"/>
      <c r="C367" s="26"/>
      <c r="D367" s="26"/>
      <c r="E367" s="38"/>
      <c r="F367" s="20"/>
      <c r="G367" s="18"/>
      <c r="H367" s="43"/>
      <c r="I367" s="18"/>
      <c r="J367" s="26"/>
      <c r="K367" s="26"/>
      <c r="L367" s="26"/>
      <c r="M367" s="39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</row>
    <row r="368">
      <c r="A368" s="26"/>
      <c r="B368" s="26"/>
      <c r="C368" s="26"/>
      <c r="D368" s="26"/>
      <c r="E368" s="38"/>
      <c r="F368" s="20"/>
      <c r="G368" s="18"/>
      <c r="H368" s="43"/>
      <c r="I368" s="18"/>
      <c r="J368" s="26"/>
      <c r="K368" s="26"/>
      <c r="L368" s="26"/>
      <c r="M368" s="39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</row>
    <row r="369">
      <c r="A369" s="26"/>
      <c r="B369" s="26"/>
      <c r="C369" s="26"/>
      <c r="D369" s="26"/>
      <c r="E369" s="38"/>
      <c r="F369" s="20"/>
      <c r="G369" s="18"/>
      <c r="H369" s="43"/>
      <c r="I369" s="18"/>
      <c r="J369" s="26"/>
      <c r="K369" s="26"/>
      <c r="L369" s="26"/>
      <c r="M369" s="39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</row>
    <row r="370">
      <c r="A370" s="26"/>
      <c r="B370" s="26"/>
      <c r="C370" s="26"/>
      <c r="D370" s="26"/>
      <c r="E370" s="38"/>
      <c r="F370" s="20"/>
      <c r="G370" s="18"/>
      <c r="H370" s="43"/>
      <c r="I370" s="18"/>
      <c r="J370" s="26"/>
      <c r="K370" s="26"/>
      <c r="L370" s="26"/>
      <c r="M370" s="39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</row>
    <row r="371">
      <c r="A371" s="26"/>
      <c r="B371" s="26"/>
      <c r="C371" s="26"/>
      <c r="D371" s="26"/>
      <c r="E371" s="38"/>
      <c r="F371" s="20"/>
      <c r="G371" s="18"/>
      <c r="H371" s="43"/>
      <c r="I371" s="18"/>
      <c r="J371" s="26"/>
      <c r="K371" s="26"/>
      <c r="L371" s="26"/>
      <c r="M371" s="39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</row>
    <row r="372">
      <c r="A372" s="26"/>
      <c r="B372" s="26"/>
      <c r="C372" s="26"/>
      <c r="D372" s="26"/>
      <c r="E372" s="38"/>
      <c r="F372" s="20"/>
      <c r="G372" s="18"/>
      <c r="H372" s="43"/>
      <c r="I372" s="18"/>
      <c r="J372" s="26"/>
      <c r="K372" s="26"/>
      <c r="L372" s="26"/>
      <c r="M372" s="39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</row>
    <row r="373">
      <c r="A373" s="26"/>
      <c r="B373" s="26"/>
      <c r="C373" s="26"/>
      <c r="D373" s="26"/>
      <c r="E373" s="38"/>
      <c r="F373" s="20"/>
      <c r="G373" s="18"/>
      <c r="H373" s="43"/>
      <c r="I373" s="18"/>
      <c r="J373" s="26"/>
      <c r="K373" s="26"/>
      <c r="L373" s="26"/>
      <c r="M373" s="39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</row>
    <row r="374">
      <c r="A374" s="26"/>
      <c r="B374" s="26"/>
      <c r="C374" s="26"/>
      <c r="D374" s="26"/>
      <c r="E374" s="38"/>
      <c r="F374" s="20"/>
      <c r="G374" s="18"/>
      <c r="H374" s="43"/>
      <c r="I374" s="18"/>
      <c r="J374" s="26"/>
      <c r="K374" s="26"/>
      <c r="L374" s="26"/>
      <c r="M374" s="39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</row>
    <row r="375">
      <c r="A375" s="26"/>
      <c r="B375" s="26"/>
      <c r="C375" s="26"/>
      <c r="D375" s="26"/>
      <c r="E375" s="38"/>
      <c r="F375" s="20"/>
      <c r="G375" s="18"/>
      <c r="H375" s="43"/>
      <c r="I375" s="18"/>
      <c r="J375" s="26"/>
      <c r="K375" s="26"/>
      <c r="L375" s="26"/>
      <c r="M375" s="39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</row>
    <row r="376">
      <c r="A376" s="26"/>
      <c r="B376" s="26"/>
      <c r="C376" s="26"/>
      <c r="D376" s="26"/>
      <c r="E376" s="38"/>
      <c r="F376" s="20"/>
      <c r="G376" s="18"/>
      <c r="H376" s="43"/>
      <c r="I376" s="18"/>
      <c r="J376" s="26"/>
      <c r="K376" s="26"/>
      <c r="L376" s="26"/>
      <c r="M376" s="39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</row>
    <row r="377">
      <c r="A377" s="26"/>
      <c r="B377" s="26"/>
      <c r="C377" s="26"/>
      <c r="D377" s="26"/>
      <c r="E377" s="38"/>
      <c r="F377" s="20"/>
      <c r="G377" s="18"/>
      <c r="H377" s="43"/>
      <c r="I377" s="18"/>
      <c r="J377" s="26"/>
      <c r="K377" s="26"/>
      <c r="L377" s="26"/>
      <c r="M377" s="39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</row>
    <row r="378">
      <c r="A378" s="26"/>
      <c r="B378" s="26"/>
      <c r="C378" s="26"/>
      <c r="D378" s="26"/>
      <c r="E378" s="38"/>
      <c r="F378" s="20"/>
      <c r="G378" s="18"/>
      <c r="H378" s="43"/>
      <c r="I378" s="18"/>
      <c r="J378" s="26"/>
      <c r="K378" s="26"/>
      <c r="L378" s="26"/>
      <c r="M378" s="39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</row>
    <row r="379">
      <c r="A379" s="26"/>
      <c r="B379" s="26"/>
      <c r="C379" s="26"/>
      <c r="D379" s="26"/>
      <c r="E379" s="38"/>
      <c r="F379" s="20"/>
      <c r="G379" s="18"/>
      <c r="H379" s="43"/>
      <c r="I379" s="18"/>
      <c r="J379" s="26"/>
      <c r="K379" s="26"/>
      <c r="L379" s="26"/>
      <c r="M379" s="39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</row>
    <row r="380">
      <c r="A380" s="26"/>
      <c r="B380" s="26"/>
      <c r="C380" s="26"/>
      <c r="D380" s="26"/>
      <c r="E380" s="38"/>
      <c r="F380" s="20"/>
      <c r="G380" s="18"/>
      <c r="H380" s="43"/>
      <c r="I380" s="18"/>
      <c r="J380" s="26"/>
      <c r="K380" s="26"/>
      <c r="L380" s="26"/>
      <c r="M380" s="39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</row>
    <row r="381">
      <c r="A381" s="26"/>
      <c r="B381" s="26"/>
      <c r="C381" s="26"/>
      <c r="D381" s="26"/>
      <c r="E381" s="38"/>
      <c r="F381" s="20"/>
      <c r="G381" s="18"/>
      <c r="H381" s="43"/>
      <c r="I381" s="18"/>
      <c r="J381" s="26"/>
      <c r="K381" s="26"/>
      <c r="L381" s="26"/>
      <c r="M381" s="39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</row>
    <row r="382">
      <c r="A382" s="26"/>
      <c r="B382" s="26"/>
      <c r="C382" s="26"/>
      <c r="D382" s="26"/>
      <c r="E382" s="38"/>
      <c r="F382" s="20"/>
      <c r="G382" s="18"/>
      <c r="H382" s="43"/>
      <c r="I382" s="18"/>
      <c r="J382" s="26"/>
      <c r="K382" s="26"/>
      <c r="L382" s="26"/>
      <c r="M382" s="39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</row>
    <row r="383">
      <c r="A383" s="26"/>
      <c r="B383" s="26"/>
      <c r="C383" s="26"/>
      <c r="D383" s="26"/>
      <c r="E383" s="38"/>
      <c r="F383" s="20"/>
      <c r="G383" s="18"/>
      <c r="H383" s="43"/>
      <c r="I383" s="18"/>
      <c r="J383" s="26"/>
      <c r="K383" s="26"/>
      <c r="L383" s="26"/>
      <c r="M383" s="39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</row>
    <row r="384">
      <c r="A384" s="26"/>
      <c r="B384" s="26"/>
      <c r="C384" s="26"/>
      <c r="D384" s="26"/>
      <c r="E384" s="38"/>
      <c r="F384" s="20"/>
      <c r="G384" s="18"/>
      <c r="H384" s="43"/>
      <c r="I384" s="18"/>
      <c r="J384" s="26"/>
      <c r="K384" s="26"/>
      <c r="L384" s="26"/>
      <c r="M384" s="39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</row>
    <row r="385">
      <c r="A385" s="26"/>
      <c r="B385" s="26"/>
      <c r="C385" s="26"/>
      <c r="D385" s="26"/>
      <c r="E385" s="38"/>
      <c r="F385" s="20"/>
      <c r="G385" s="18"/>
      <c r="H385" s="43"/>
      <c r="I385" s="18"/>
      <c r="J385" s="26"/>
      <c r="K385" s="26"/>
      <c r="L385" s="26"/>
      <c r="M385" s="39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</row>
    <row r="386">
      <c r="A386" s="26"/>
      <c r="B386" s="26"/>
      <c r="C386" s="26"/>
      <c r="D386" s="26"/>
      <c r="E386" s="38"/>
      <c r="F386" s="20"/>
      <c r="G386" s="18"/>
      <c r="H386" s="43"/>
      <c r="I386" s="18"/>
      <c r="J386" s="26"/>
      <c r="K386" s="26"/>
      <c r="L386" s="26"/>
      <c r="M386" s="39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</row>
    <row r="387">
      <c r="A387" s="26"/>
      <c r="B387" s="26"/>
      <c r="C387" s="26"/>
      <c r="D387" s="26"/>
      <c r="E387" s="38"/>
      <c r="F387" s="20"/>
      <c r="G387" s="18"/>
      <c r="H387" s="43"/>
      <c r="I387" s="18"/>
      <c r="J387" s="26"/>
      <c r="K387" s="26"/>
      <c r="L387" s="26"/>
      <c r="M387" s="39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</row>
    <row r="388">
      <c r="A388" s="26"/>
      <c r="B388" s="26"/>
      <c r="C388" s="26"/>
      <c r="D388" s="26"/>
      <c r="E388" s="38"/>
      <c r="F388" s="20"/>
      <c r="G388" s="18"/>
      <c r="H388" s="43"/>
      <c r="I388" s="18"/>
      <c r="J388" s="26"/>
      <c r="K388" s="26"/>
      <c r="L388" s="26"/>
      <c r="M388" s="39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</row>
    <row r="389">
      <c r="A389" s="26"/>
      <c r="B389" s="26"/>
      <c r="C389" s="26"/>
      <c r="D389" s="26"/>
      <c r="E389" s="38"/>
      <c r="F389" s="20"/>
      <c r="G389" s="18"/>
      <c r="H389" s="43"/>
      <c r="I389" s="18"/>
      <c r="J389" s="26"/>
      <c r="K389" s="26"/>
      <c r="L389" s="26"/>
      <c r="M389" s="39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</row>
    <row r="390">
      <c r="A390" s="26"/>
      <c r="B390" s="26"/>
      <c r="C390" s="26"/>
      <c r="D390" s="26"/>
      <c r="E390" s="38"/>
      <c r="F390" s="20"/>
      <c r="G390" s="18"/>
      <c r="H390" s="43"/>
      <c r="I390" s="18"/>
      <c r="J390" s="26"/>
      <c r="K390" s="26"/>
      <c r="L390" s="26"/>
      <c r="M390" s="39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</row>
    <row r="391">
      <c r="A391" s="26"/>
      <c r="B391" s="26"/>
      <c r="C391" s="26"/>
      <c r="D391" s="26"/>
      <c r="E391" s="38"/>
      <c r="F391" s="20"/>
      <c r="G391" s="18"/>
      <c r="H391" s="43"/>
      <c r="I391" s="18"/>
      <c r="J391" s="26"/>
      <c r="K391" s="26"/>
      <c r="L391" s="26"/>
      <c r="M391" s="39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</row>
    <row r="392">
      <c r="A392" s="26"/>
      <c r="B392" s="26"/>
      <c r="C392" s="26"/>
      <c r="D392" s="26"/>
      <c r="E392" s="38"/>
      <c r="F392" s="20"/>
      <c r="G392" s="18"/>
      <c r="H392" s="43"/>
      <c r="I392" s="18"/>
      <c r="J392" s="26"/>
      <c r="K392" s="26"/>
      <c r="L392" s="26"/>
      <c r="M392" s="39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</row>
    <row r="393">
      <c r="A393" s="26"/>
      <c r="B393" s="26"/>
      <c r="C393" s="26"/>
      <c r="D393" s="26"/>
      <c r="E393" s="38"/>
      <c r="F393" s="20"/>
      <c r="G393" s="18"/>
      <c r="H393" s="43"/>
      <c r="I393" s="18"/>
      <c r="J393" s="26"/>
      <c r="K393" s="26"/>
      <c r="L393" s="26"/>
      <c r="M393" s="39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</row>
    <row r="394">
      <c r="A394" s="26"/>
      <c r="B394" s="26"/>
      <c r="C394" s="26"/>
      <c r="D394" s="26"/>
      <c r="E394" s="38"/>
      <c r="F394" s="20"/>
      <c r="G394" s="18"/>
      <c r="H394" s="43"/>
      <c r="I394" s="18"/>
      <c r="J394" s="26"/>
      <c r="K394" s="26"/>
      <c r="L394" s="26"/>
      <c r="M394" s="39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</row>
    <row r="395">
      <c r="A395" s="26"/>
      <c r="B395" s="26"/>
      <c r="C395" s="26"/>
      <c r="D395" s="26"/>
      <c r="E395" s="38"/>
      <c r="F395" s="20"/>
      <c r="G395" s="18"/>
      <c r="H395" s="43"/>
      <c r="I395" s="18"/>
      <c r="J395" s="26"/>
      <c r="K395" s="26"/>
      <c r="L395" s="26"/>
      <c r="M395" s="39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</row>
    <row r="396">
      <c r="A396" s="26"/>
      <c r="B396" s="26"/>
      <c r="C396" s="26"/>
      <c r="D396" s="26"/>
      <c r="E396" s="38"/>
      <c r="F396" s="20"/>
      <c r="G396" s="18"/>
      <c r="H396" s="43"/>
      <c r="I396" s="18"/>
      <c r="J396" s="26"/>
      <c r="K396" s="26"/>
      <c r="L396" s="26"/>
      <c r="M396" s="39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</row>
    <row r="397">
      <c r="A397" s="26"/>
      <c r="B397" s="26"/>
      <c r="C397" s="26"/>
      <c r="D397" s="26"/>
      <c r="E397" s="38"/>
      <c r="F397" s="20"/>
      <c r="G397" s="18"/>
      <c r="H397" s="43"/>
      <c r="I397" s="18"/>
      <c r="J397" s="26"/>
      <c r="K397" s="26"/>
      <c r="L397" s="26"/>
      <c r="M397" s="39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</row>
    <row r="398">
      <c r="A398" s="26"/>
      <c r="B398" s="26"/>
      <c r="C398" s="26"/>
      <c r="D398" s="26"/>
      <c r="E398" s="38"/>
      <c r="F398" s="20"/>
      <c r="G398" s="18"/>
      <c r="H398" s="43"/>
      <c r="I398" s="18"/>
      <c r="J398" s="26"/>
      <c r="K398" s="26"/>
      <c r="L398" s="26"/>
      <c r="M398" s="39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</row>
    <row r="399">
      <c r="A399" s="26"/>
      <c r="B399" s="26"/>
      <c r="C399" s="26"/>
      <c r="D399" s="26"/>
      <c r="E399" s="38"/>
      <c r="F399" s="20"/>
      <c r="G399" s="18"/>
      <c r="H399" s="43"/>
      <c r="I399" s="18"/>
      <c r="J399" s="26"/>
      <c r="K399" s="26"/>
      <c r="L399" s="26"/>
      <c r="M399" s="39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</row>
    <row r="400">
      <c r="A400" s="26"/>
      <c r="B400" s="26"/>
      <c r="C400" s="26"/>
      <c r="D400" s="26"/>
      <c r="E400" s="38"/>
      <c r="F400" s="20"/>
      <c r="G400" s="18"/>
      <c r="H400" s="43"/>
      <c r="I400" s="18"/>
      <c r="J400" s="26"/>
      <c r="K400" s="26"/>
      <c r="L400" s="26"/>
      <c r="M400" s="39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</row>
    <row r="401">
      <c r="A401" s="26"/>
      <c r="B401" s="26"/>
      <c r="C401" s="26"/>
      <c r="D401" s="26"/>
      <c r="E401" s="38"/>
      <c r="F401" s="20"/>
      <c r="G401" s="18"/>
      <c r="H401" s="43"/>
      <c r="I401" s="18"/>
      <c r="J401" s="26"/>
      <c r="K401" s="26"/>
      <c r="L401" s="26"/>
      <c r="M401" s="39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</row>
    <row r="402">
      <c r="A402" s="26"/>
      <c r="B402" s="26"/>
      <c r="C402" s="26"/>
      <c r="D402" s="26"/>
      <c r="E402" s="38"/>
      <c r="F402" s="20"/>
      <c r="G402" s="18"/>
      <c r="H402" s="43"/>
      <c r="I402" s="18"/>
      <c r="J402" s="26"/>
      <c r="K402" s="26"/>
      <c r="L402" s="26"/>
      <c r="M402" s="39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</row>
    <row r="403">
      <c r="A403" s="26"/>
      <c r="B403" s="26"/>
      <c r="C403" s="26"/>
      <c r="D403" s="26"/>
      <c r="E403" s="38"/>
      <c r="F403" s="20"/>
      <c r="G403" s="18"/>
      <c r="H403" s="43"/>
      <c r="I403" s="18"/>
      <c r="J403" s="26"/>
      <c r="K403" s="26"/>
      <c r="L403" s="26"/>
      <c r="M403" s="39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</row>
    <row r="404">
      <c r="A404" s="26"/>
      <c r="B404" s="26"/>
      <c r="C404" s="26"/>
      <c r="D404" s="26"/>
      <c r="E404" s="38"/>
      <c r="F404" s="20"/>
      <c r="G404" s="18"/>
      <c r="H404" s="43"/>
      <c r="I404" s="18"/>
      <c r="J404" s="26"/>
      <c r="K404" s="26"/>
      <c r="L404" s="26"/>
      <c r="M404" s="39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</row>
    <row r="405">
      <c r="A405" s="26"/>
      <c r="B405" s="26"/>
      <c r="C405" s="26"/>
      <c r="D405" s="26"/>
      <c r="E405" s="38"/>
      <c r="F405" s="20"/>
      <c r="G405" s="18"/>
      <c r="H405" s="43"/>
      <c r="I405" s="18"/>
      <c r="J405" s="26"/>
      <c r="K405" s="26"/>
      <c r="L405" s="26"/>
      <c r="M405" s="39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</row>
    <row r="406">
      <c r="A406" s="26"/>
      <c r="B406" s="26"/>
      <c r="C406" s="26"/>
      <c r="D406" s="26"/>
      <c r="E406" s="38"/>
      <c r="F406" s="20"/>
      <c r="G406" s="18"/>
      <c r="H406" s="43"/>
      <c r="I406" s="18"/>
      <c r="J406" s="26"/>
      <c r="K406" s="26"/>
      <c r="L406" s="26"/>
      <c r="M406" s="39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</row>
    <row r="407">
      <c r="A407" s="26"/>
      <c r="B407" s="26"/>
      <c r="C407" s="26"/>
      <c r="D407" s="26"/>
      <c r="E407" s="38"/>
      <c r="F407" s="20"/>
      <c r="G407" s="18"/>
      <c r="H407" s="43"/>
      <c r="I407" s="18"/>
      <c r="J407" s="26"/>
      <c r="K407" s="26"/>
      <c r="L407" s="26"/>
      <c r="M407" s="39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</row>
    <row r="408">
      <c r="A408" s="26"/>
      <c r="B408" s="26"/>
      <c r="C408" s="26"/>
      <c r="D408" s="26"/>
      <c r="E408" s="38"/>
      <c r="F408" s="20"/>
      <c r="G408" s="18"/>
      <c r="H408" s="43"/>
      <c r="I408" s="18"/>
      <c r="J408" s="26"/>
      <c r="K408" s="26"/>
      <c r="L408" s="26"/>
      <c r="M408" s="39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</row>
    <row r="409">
      <c r="A409" s="26"/>
      <c r="B409" s="26"/>
      <c r="C409" s="26"/>
      <c r="D409" s="26"/>
      <c r="E409" s="38"/>
      <c r="F409" s="20"/>
      <c r="G409" s="18"/>
      <c r="H409" s="43"/>
      <c r="I409" s="18"/>
      <c r="J409" s="26"/>
      <c r="K409" s="26"/>
      <c r="L409" s="26"/>
      <c r="M409" s="39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</row>
    <row r="410">
      <c r="A410" s="26"/>
      <c r="B410" s="26"/>
      <c r="C410" s="26"/>
      <c r="D410" s="26"/>
      <c r="E410" s="38"/>
      <c r="F410" s="20"/>
      <c r="G410" s="18"/>
      <c r="H410" s="43"/>
      <c r="I410" s="18"/>
      <c r="J410" s="26"/>
      <c r="K410" s="26"/>
      <c r="L410" s="26"/>
      <c r="M410" s="39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</row>
    <row r="411">
      <c r="A411" s="26"/>
      <c r="B411" s="26"/>
      <c r="C411" s="26"/>
      <c r="D411" s="26"/>
      <c r="E411" s="38"/>
      <c r="F411" s="20"/>
      <c r="G411" s="18"/>
      <c r="H411" s="43"/>
      <c r="I411" s="18"/>
      <c r="J411" s="26"/>
      <c r="K411" s="26"/>
      <c r="L411" s="26"/>
      <c r="M411" s="39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</row>
    <row r="412">
      <c r="A412" s="26"/>
      <c r="B412" s="26"/>
      <c r="C412" s="26"/>
      <c r="D412" s="26"/>
      <c r="E412" s="38"/>
      <c r="F412" s="20"/>
      <c r="G412" s="18"/>
      <c r="H412" s="43"/>
      <c r="I412" s="18"/>
      <c r="J412" s="26"/>
      <c r="K412" s="26"/>
      <c r="L412" s="26"/>
      <c r="M412" s="39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</row>
    <row r="413">
      <c r="A413" s="26"/>
      <c r="B413" s="26"/>
      <c r="C413" s="26"/>
      <c r="D413" s="26"/>
      <c r="E413" s="38"/>
      <c r="F413" s="20"/>
      <c r="G413" s="18"/>
      <c r="H413" s="43"/>
      <c r="I413" s="18"/>
      <c r="J413" s="26"/>
      <c r="K413" s="26"/>
      <c r="L413" s="26"/>
      <c r="M413" s="39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</row>
    <row r="414">
      <c r="A414" s="26"/>
      <c r="B414" s="26"/>
      <c r="C414" s="26"/>
      <c r="D414" s="26"/>
      <c r="E414" s="38"/>
      <c r="F414" s="20"/>
      <c r="G414" s="18"/>
      <c r="H414" s="43"/>
      <c r="I414" s="18"/>
      <c r="J414" s="26"/>
      <c r="K414" s="26"/>
      <c r="L414" s="26"/>
      <c r="M414" s="39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</row>
    <row r="415">
      <c r="A415" s="26"/>
      <c r="B415" s="26"/>
      <c r="C415" s="26"/>
      <c r="D415" s="26"/>
      <c r="E415" s="38"/>
      <c r="F415" s="20"/>
      <c r="G415" s="18"/>
      <c r="H415" s="43"/>
      <c r="I415" s="18"/>
      <c r="J415" s="26"/>
      <c r="K415" s="26"/>
      <c r="L415" s="26"/>
      <c r="M415" s="39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</row>
    <row r="416">
      <c r="A416" s="26"/>
      <c r="B416" s="26"/>
      <c r="C416" s="26"/>
      <c r="D416" s="26"/>
      <c r="E416" s="38"/>
      <c r="F416" s="20"/>
      <c r="G416" s="18"/>
      <c r="H416" s="43"/>
      <c r="I416" s="18"/>
      <c r="J416" s="26"/>
      <c r="K416" s="26"/>
      <c r="L416" s="26"/>
      <c r="M416" s="39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</row>
    <row r="417">
      <c r="A417" s="26"/>
      <c r="B417" s="26"/>
      <c r="C417" s="26"/>
      <c r="D417" s="26"/>
      <c r="E417" s="38"/>
      <c r="F417" s="20"/>
      <c r="G417" s="18"/>
      <c r="H417" s="43"/>
      <c r="I417" s="18"/>
      <c r="J417" s="26"/>
      <c r="K417" s="26"/>
      <c r="L417" s="26"/>
      <c r="M417" s="39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</row>
    <row r="418">
      <c r="A418" s="26"/>
      <c r="B418" s="26"/>
      <c r="C418" s="26"/>
      <c r="D418" s="26"/>
      <c r="E418" s="38"/>
      <c r="F418" s="20"/>
      <c r="G418" s="18"/>
      <c r="H418" s="43"/>
      <c r="I418" s="18"/>
      <c r="J418" s="26"/>
      <c r="K418" s="26"/>
      <c r="L418" s="26"/>
      <c r="M418" s="39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</row>
    <row r="419">
      <c r="A419" s="26"/>
      <c r="B419" s="26"/>
      <c r="C419" s="26"/>
      <c r="D419" s="26"/>
      <c r="E419" s="38"/>
      <c r="F419" s="20"/>
      <c r="G419" s="18"/>
      <c r="H419" s="43"/>
      <c r="I419" s="18"/>
      <c r="J419" s="26"/>
      <c r="K419" s="26"/>
      <c r="L419" s="26"/>
      <c r="M419" s="39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</row>
    <row r="420">
      <c r="A420" s="26"/>
      <c r="B420" s="26"/>
      <c r="C420" s="26"/>
      <c r="D420" s="26"/>
      <c r="E420" s="38"/>
      <c r="F420" s="20"/>
      <c r="G420" s="18"/>
      <c r="H420" s="43"/>
      <c r="I420" s="18"/>
      <c r="J420" s="26"/>
      <c r="K420" s="26"/>
      <c r="L420" s="26"/>
      <c r="M420" s="39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</row>
    <row r="421">
      <c r="A421" s="26"/>
      <c r="B421" s="26"/>
      <c r="C421" s="26"/>
      <c r="D421" s="26"/>
      <c r="E421" s="38"/>
      <c r="F421" s="20"/>
      <c r="G421" s="18"/>
      <c r="H421" s="43"/>
      <c r="I421" s="18"/>
      <c r="J421" s="26"/>
      <c r="K421" s="26"/>
      <c r="L421" s="26"/>
      <c r="M421" s="39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</row>
    <row r="422">
      <c r="A422" s="26"/>
      <c r="B422" s="26"/>
      <c r="C422" s="26"/>
      <c r="D422" s="26"/>
      <c r="E422" s="38"/>
      <c r="F422" s="20"/>
      <c r="G422" s="18"/>
      <c r="H422" s="43"/>
      <c r="I422" s="18"/>
      <c r="J422" s="26"/>
      <c r="K422" s="26"/>
      <c r="L422" s="26"/>
      <c r="M422" s="39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</row>
    <row r="423">
      <c r="A423" s="26"/>
      <c r="B423" s="26"/>
      <c r="C423" s="26"/>
      <c r="D423" s="26"/>
      <c r="E423" s="38"/>
      <c r="F423" s="20"/>
      <c r="G423" s="18"/>
      <c r="H423" s="43"/>
      <c r="I423" s="18"/>
      <c r="J423" s="26"/>
      <c r="K423" s="26"/>
      <c r="L423" s="26"/>
      <c r="M423" s="39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</row>
    <row r="424">
      <c r="A424" s="26"/>
      <c r="B424" s="26"/>
      <c r="C424" s="26"/>
      <c r="D424" s="26"/>
      <c r="E424" s="38"/>
      <c r="F424" s="20"/>
      <c r="G424" s="18"/>
      <c r="H424" s="43"/>
      <c r="I424" s="18"/>
      <c r="J424" s="26"/>
      <c r="K424" s="26"/>
      <c r="L424" s="26"/>
      <c r="M424" s="39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</row>
    <row r="425">
      <c r="A425" s="26"/>
      <c r="B425" s="26"/>
      <c r="C425" s="26"/>
      <c r="D425" s="26"/>
      <c r="E425" s="38"/>
      <c r="F425" s="20"/>
      <c r="G425" s="18"/>
      <c r="H425" s="43"/>
      <c r="I425" s="18"/>
      <c r="J425" s="26"/>
      <c r="K425" s="26"/>
      <c r="L425" s="26"/>
      <c r="M425" s="39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</row>
    <row r="426">
      <c r="A426" s="26"/>
      <c r="B426" s="26"/>
      <c r="C426" s="26"/>
      <c r="D426" s="26"/>
      <c r="E426" s="38"/>
      <c r="F426" s="20"/>
      <c r="G426" s="18"/>
      <c r="H426" s="43"/>
      <c r="I426" s="18"/>
      <c r="J426" s="26"/>
      <c r="K426" s="26"/>
      <c r="L426" s="26"/>
      <c r="M426" s="39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</row>
    <row r="427">
      <c r="A427" s="26"/>
      <c r="B427" s="26"/>
      <c r="C427" s="26"/>
      <c r="D427" s="26"/>
      <c r="E427" s="38"/>
      <c r="F427" s="20"/>
      <c r="G427" s="18"/>
      <c r="H427" s="43"/>
      <c r="I427" s="18"/>
      <c r="J427" s="26"/>
      <c r="K427" s="26"/>
      <c r="L427" s="26"/>
      <c r="M427" s="39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</row>
    <row r="428">
      <c r="A428" s="26"/>
      <c r="B428" s="26"/>
      <c r="C428" s="26"/>
      <c r="D428" s="26"/>
      <c r="E428" s="38"/>
      <c r="F428" s="20"/>
      <c r="G428" s="18"/>
      <c r="H428" s="43"/>
      <c r="I428" s="18"/>
      <c r="J428" s="26"/>
      <c r="K428" s="26"/>
      <c r="L428" s="26"/>
      <c r="M428" s="39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</row>
    <row r="429">
      <c r="A429" s="26"/>
      <c r="B429" s="26"/>
      <c r="C429" s="26"/>
      <c r="D429" s="26"/>
      <c r="E429" s="38"/>
      <c r="F429" s="20"/>
      <c r="G429" s="18"/>
      <c r="H429" s="43"/>
      <c r="I429" s="18"/>
      <c r="J429" s="26"/>
      <c r="K429" s="26"/>
      <c r="L429" s="26"/>
      <c r="M429" s="39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</row>
    <row r="430">
      <c r="A430" s="26"/>
      <c r="B430" s="26"/>
      <c r="C430" s="26"/>
      <c r="D430" s="26"/>
      <c r="E430" s="38"/>
      <c r="F430" s="20"/>
      <c r="G430" s="18"/>
      <c r="H430" s="43"/>
      <c r="I430" s="18"/>
      <c r="J430" s="26"/>
      <c r="K430" s="26"/>
      <c r="L430" s="26"/>
      <c r="M430" s="39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</row>
    <row r="431">
      <c r="A431" s="26"/>
      <c r="B431" s="26"/>
      <c r="C431" s="26"/>
      <c r="D431" s="26"/>
      <c r="E431" s="38"/>
      <c r="F431" s="20"/>
      <c r="G431" s="18"/>
      <c r="H431" s="43"/>
      <c r="I431" s="18"/>
      <c r="J431" s="26"/>
      <c r="K431" s="26"/>
      <c r="L431" s="26"/>
      <c r="M431" s="39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</row>
    <row r="432">
      <c r="A432" s="26"/>
      <c r="B432" s="26"/>
      <c r="C432" s="26"/>
      <c r="D432" s="26"/>
      <c r="E432" s="38"/>
      <c r="F432" s="20"/>
      <c r="G432" s="18"/>
      <c r="H432" s="43"/>
      <c r="I432" s="18"/>
      <c r="J432" s="26"/>
      <c r="K432" s="26"/>
      <c r="L432" s="26"/>
      <c r="M432" s="39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</row>
    <row r="433">
      <c r="A433" s="26"/>
      <c r="B433" s="26"/>
      <c r="C433" s="26"/>
      <c r="D433" s="26"/>
      <c r="E433" s="38"/>
      <c r="F433" s="20"/>
      <c r="G433" s="18"/>
      <c r="H433" s="43"/>
      <c r="I433" s="18"/>
      <c r="J433" s="26"/>
      <c r="K433" s="26"/>
      <c r="L433" s="26"/>
      <c r="M433" s="39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</row>
    <row r="434">
      <c r="A434" s="26"/>
      <c r="B434" s="26"/>
      <c r="C434" s="26"/>
      <c r="D434" s="26"/>
      <c r="E434" s="38"/>
      <c r="F434" s="20"/>
      <c r="G434" s="18"/>
      <c r="H434" s="43"/>
      <c r="I434" s="18"/>
      <c r="J434" s="26"/>
      <c r="K434" s="26"/>
      <c r="L434" s="26"/>
      <c r="M434" s="39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</row>
    <row r="435">
      <c r="A435" s="26"/>
      <c r="B435" s="26"/>
      <c r="C435" s="26"/>
      <c r="D435" s="26"/>
      <c r="E435" s="38"/>
      <c r="F435" s="20"/>
      <c r="G435" s="18"/>
      <c r="H435" s="43"/>
      <c r="I435" s="18"/>
      <c r="J435" s="26"/>
      <c r="K435" s="26"/>
      <c r="L435" s="26"/>
      <c r="M435" s="39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</row>
    <row r="436">
      <c r="A436" s="26"/>
      <c r="B436" s="26"/>
      <c r="C436" s="26"/>
      <c r="D436" s="26"/>
      <c r="E436" s="38"/>
      <c r="F436" s="20"/>
      <c r="G436" s="18"/>
      <c r="H436" s="43"/>
      <c r="I436" s="18"/>
      <c r="J436" s="26"/>
      <c r="K436" s="26"/>
      <c r="L436" s="26"/>
      <c r="M436" s="39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</row>
    <row r="437">
      <c r="A437" s="26"/>
      <c r="B437" s="26"/>
      <c r="C437" s="26"/>
      <c r="D437" s="26"/>
      <c r="E437" s="38"/>
      <c r="F437" s="20"/>
      <c r="G437" s="18"/>
      <c r="H437" s="43"/>
      <c r="I437" s="18"/>
      <c r="J437" s="26"/>
      <c r="K437" s="26"/>
      <c r="L437" s="26"/>
      <c r="M437" s="39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</row>
    <row r="438">
      <c r="A438" s="26"/>
      <c r="B438" s="26"/>
      <c r="C438" s="26"/>
      <c r="D438" s="26"/>
      <c r="E438" s="38"/>
      <c r="F438" s="20"/>
      <c r="G438" s="18"/>
      <c r="H438" s="43"/>
      <c r="I438" s="18"/>
      <c r="J438" s="26"/>
      <c r="K438" s="26"/>
      <c r="L438" s="26"/>
      <c r="M438" s="39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</row>
    <row r="439">
      <c r="A439" s="26"/>
      <c r="B439" s="26"/>
      <c r="C439" s="26"/>
      <c r="D439" s="26"/>
      <c r="E439" s="38"/>
      <c r="F439" s="20"/>
      <c r="G439" s="18"/>
      <c r="H439" s="43"/>
      <c r="I439" s="18"/>
      <c r="J439" s="26"/>
      <c r="K439" s="26"/>
      <c r="L439" s="26"/>
      <c r="M439" s="39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</row>
    <row r="440">
      <c r="A440" s="26"/>
      <c r="B440" s="26"/>
      <c r="C440" s="26"/>
      <c r="D440" s="26"/>
      <c r="E440" s="38"/>
      <c r="F440" s="20"/>
      <c r="G440" s="18"/>
      <c r="H440" s="43"/>
      <c r="I440" s="18"/>
      <c r="J440" s="26"/>
      <c r="K440" s="26"/>
      <c r="L440" s="26"/>
      <c r="M440" s="39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</row>
    <row r="441">
      <c r="A441" s="26"/>
      <c r="B441" s="26"/>
      <c r="C441" s="26"/>
      <c r="D441" s="26"/>
      <c r="E441" s="38"/>
      <c r="F441" s="20"/>
      <c r="G441" s="18"/>
      <c r="H441" s="43"/>
      <c r="I441" s="18"/>
      <c r="J441" s="26"/>
      <c r="K441" s="26"/>
      <c r="L441" s="26"/>
      <c r="M441" s="39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</row>
    <row r="442">
      <c r="A442" s="26"/>
      <c r="B442" s="26"/>
      <c r="C442" s="26"/>
      <c r="D442" s="26"/>
      <c r="E442" s="38"/>
      <c r="F442" s="20"/>
      <c r="G442" s="18"/>
      <c r="H442" s="43"/>
      <c r="I442" s="18"/>
      <c r="J442" s="26"/>
      <c r="K442" s="26"/>
      <c r="L442" s="26"/>
      <c r="M442" s="39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</row>
    <row r="443">
      <c r="A443" s="26"/>
      <c r="B443" s="26"/>
      <c r="C443" s="26"/>
      <c r="D443" s="26"/>
      <c r="E443" s="38"/>
      <c r="F443" s="20"/>
      <c r="G443" s="18"/>
      <c r="H443" s="43"/>
      <c r="I443" s="18"/>
      <c r="J443" s="26"/>
      <c r="K443" s="26"/>
      <c r="L443" s="26"/>
      <c r="M443" s="39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</row>
    <row r="444">
      <c r="A444" s="26"/>
      <c r="B444" s="26"/>
      <c r="C444" s="26"/>
      <c r="D444" s="26"/>
      <c r="E444" s="38"/>
      <c r="F444" s="20"/>
      <c r="G444" s="18"/>
      <c r="H444" s="43"/>
      <c r="I444" s="18"/>
      <c r="J444" s="26"/>
      <c r="K444" s="26"/>
      <c r="L444" s="26"/>
      <c r="M444" s="39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</row>
    <row r="445">
      <c r="A445" s="26"/>
      <c r="B445" s="26"/>
      <c r="C445" s="26"/>
      <c r="D445" s="26"/>
      <c r="E445" s="38"/>
      <c r="F445" s="20"/>
      <c r="G445" s="18"/>
      <c r="H445" s="43"/>
      <c r="I445" s="18"/>
      <c r="J445" s="26"/>
      <c r="K445" s="26"/>
      <c r="L445" s="26"/>
      <c r="M445" s="39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</row>
    <row r="446">
      <c r="A446" s="26"/>
      <c r="B446" s="26"/>
      <c r="C446" s="26"/>
      <c r="D446" s="26"/>
      <c r="E446" s="38"/>
      <c r="F446" s="20"/>
      <c r="G446" s="18"/>
      <c r="H446" s="43"/>
      <c r="I446" s="18"/>
      <c r="J446" s="26"/>
      <c r="K446" s="26"/>
      <c r="L446" s="26"/>
      <c r="M446" s="39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</row>
    <row r="447">
      <c r="A447" s="26"/>
      <c r="B447" s="26"/>
      <c r="C447" s="26"/>
      <c r="D447" s="26"/>
      <c r="E447" s="38"/>
      <c r="F447" s="20"/>
      <c r="G447" s="18"/>
      <c r="H447" s="43"/>
      <c r="I447" s="18"/>
      <c r="J447" s="26"/>
      <c r="K447" s="26"/>
      <c r="L447" s="26"/>
      <c r="M447" s="39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</row>
    <row r="448">
      <c r="A448" s="26"/>
      <c r="B448" s="26"/>
      <c r="C448" s="26"/>
      <c r="D448" s="26"/>
      <c r="E448" s="38"/>
      <c r="F448" s="20"/>
      <c r="G448" s="18"/>
      <c r="H448" s="43"/>
      <c r="I448" s="18"/>
      <c r="J448" s="26"/>
      <c r="K448" s="26"/>
      <c r="L448" s="26"/>
      <c r="M448" s="39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</row>
    <row r="449">
      <c r="A449" s="26"/>
      <c r="B449" s="26"/>
      <c r="C449" s="26"/>
      <c r="D449" s="26"/>
      <c r="E449" s="38"/>
      <c r="F449" s="20"/>
      <c r="G449" s="18"/>
      <c r="H449" s="43"/>
      <c r="I449" s="18"/>
      <c r="J449" s="26"/>
      <c r="K449" s="26"/>
      <c r="L449" s="26"/>
      <c r="M449" s="39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</row>
    <row r="450">
      <c r="A450" s="26"/>
      <c r="B450" s="26"/>
      <c r="C450" s="26"/>
      <c r="D450" s="26"/>
      <c r="E450" s="38"/>
      <c r="F450" s="20"/>
      <c r="G450" s="18"/>
      <c r="H450" s="43"/>
      <c r="I450" s="18"/>
      <c r="J450" s="26"/>
      <c r="K450" s="26"/>
      <c r="L450" s="26"/>
      <c r="M450" s="39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</row>
    <row r="451">
      <c r="A451" s="26"/>
      <c r="B451" s="26"/>
      <c r="C451" s="26"/>
      <c r="D451" s="26"/>
      <c r="E451" s="38"/>
      <c r="F451" s="20"/>
      <c r="G451" s="18"/>
      <c r="H451" s="43"/>
      <c r="I451" s="18"/>
      <c r="J451" s="26"/>
      <c r="K451" s="26"/>
      <c r="L451" s="26"/>
      <c r="M451" s="39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</row>
    <row r="452">
      <c r="A452" s="26"/>
      <c r="B452" s="26"/>
      <c r="C452" s="26"/>
      <c r="D452" s="26"/>
      <c r="E452" s="38"/>
      <c r="F452" s="20"/>
      <c r="G452" s="18"/>
      <c r="H452" s="43"/>
      <c r="I452" s="18"/>
      <c r="J452" s="26"/>
      <c r="K452" s="26"/>
      <c r="L452" s="26"/>
      <c r="M452" s="39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</row>
    <row r="453">
      <c r="A453" s="26"/>
      <c r="B453" s="26"/>
      <c r="C453" s="26"/>
      <c r="D453" s="26"/>
      <c r="E453" s="38"/>
      <c r="F453" s="20"/>
      <c r="G453" s="18"/>
      <c r="H453" s="43"/>
      <c r="I453" s="18"/>
      <c r="J453" s="26"/>
      <c r="K453" s="26"/>
      <c r="L453" s="26"/>
      <c r="M453" s="39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</row>
    <row r="454">
      <c r="A454" s="26"/>
      <c r="B454" s="26"/>
      <c r="C454" s="26"/>
      <c r="D454" s="26"/>
      <c r="E454" s="38"/>
      <c r="F454" s="20"/>
      <c r="G454" s="18"/>
      <c r="H454" s="43"/>
      <c r="I454" s="18"/>
      <c r="J454" s="26"/>
      <c r="K454" s="26"/>
      <c r="L454" s="26"/>
      <c r="M454" s="39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</row>
    <row r="455">
      <c r="A455" s="26"/>
      <c r="B455" s="26"/>
      <c r="C455" s="26"/>
      <c r="D455" s="26"/>
      <c r="E455" s="38"/>
      <c r="F455" s="20"/>
      <c r="G455" s="18"/>
      <c r="H455" s="43"/>
      <c r="I455" s="18"/>
      <c r="J455" s="26"/>
      <c r="K455" s="26"/>
      <c r="L455" s="26"/>
      <c r="M455" s="39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</row>
    <row r="456">
      <c r="A456" s="26"/>
      <c r="B456" s="26"/>
      <c r="C456" s="26"/>
      <c r="D456" s="26"/>
      <c r="E456" s="38"/>
      <c r="F456" s="20"/>
      <c r="G456" s="18"/>
      <c r="H456" s="43"/>
      <c r="I456" s="18"/>
      <c r="J456" s="26"/>
      <c r="K456" s="26"/>
      <c r="L456" s="26"/>
      <c r="M456" s="39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</row>
    <row r="457">
      <c r="A457" s="26"/>
      <c r="B457" s="26"/>
      <c r="C457" s="26"/>
      <c r="D457" s="26"/>
      <c r="E457" s="38"/>
      <c r="F457" s="20"/>
      <c r="G457" s="18"/>
      <c r="H457" s="43"/>
      <c r="I457" s="18"/>
      <c r="J457" s="26"/>
      <c r="K457" s="26"/>
      <c r="L457" s="26"/>
      <c r="M457" s="39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</row>
    <row r="458">
      <c r="A458" s="26"/>
      <c r="B458" s="26"/>
      <c r="C458" s="26"/>
      <c r="D458" s="26"/>
      <c r="E458" s="38"/>
      <c r="F458" s="20"/>
      <c r="G458" s="18"/>
      <c r="H458" s="43"/>
      <c r="I458" s="18"/>
      <c r="J458" s="26"/>
      <c r="K458" s="26"/>
      <c r="L458" s="26"/>
      <c r="M458" s="39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</row>
    <row r="459">
      <c r="A459" s="26"/>
      <c r="B459" s="26"/>
      <c r="C459" s="26"/>
      <c r="D459" s="26"/>
      <c r="E459" s="38"/>
      <c r="F459" s="20"/>
      <c r="G459" s="18"/>
      <c r="H459" s="43"/>
      <c r="I459" s="18"/>
      <c r="J459" s="26"/>
      <c r="K459" s="26"/>
      <c r="L459" s="26"/>
      <c r="M459" s="39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</row>
    <row r="460">
      <c r="A460" s="26"/>
      <c r="B460" s="26"/>
      <c r="C460" s="26"/>
      <c r="D460" s="26"/>
      <c r="E460" s="38"/>
      <c r="F460" s="20"/>
      <c r="G460" s="18"/>
      <c r="H460" s="43"/>
      <c r="I460" s="18"/>
      <c r="J460" s="26"/>
      <c r="K460" s="26"/>
      <c r="L460" s="26"/>
      <c r="M460" s="39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</row>
    <row r="461">
      <c r="A461" s="26"/>
      <c r="B461" s="26"/>
      <c r="C461" s="26"/>
      <c r="D461" s="26"/>
      <c r="E461" s="38"/>
      <c r="F461" s="20"/>
      <c r="G461" s="18"/>
      <c r="H461" s="43"/>
      <c r="I461" s="18"/>
      <c r="J461" s="26"/>
      <c r="K461" s="26"/>
      <c r="L461" s="26"/>
      <c r="M461" s="39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</row>
    <row r="462">
      <c r="A462" s="26"/>
      <c r="B462" s="26"/>
      <c r="C462" s="26"/>
      <c r="D462" s="26"/>
      <c r="E462" s="38"/>
      <c r="F462" s="20"/>
      <c r="G462" s="18"/>
      <c r="H462" s="43"/>
      <c r="I462" s="18"/>
      <c r="J462" s="26"/>
      <c r="K462" s="26"/>
      <c r="L462" s="26"/>
      <c r="M462" s="39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</row>
    <row r="463">
      <c r="A463" s="26"/>
      <c r="B463" s="26"/>
      <c r="C463" s="26"/>
      <c r="D463" s="26"/>
      <c r="E463" s="38"/>
      <c r="F463" s="20"/>
      <c r="G463" s="18"/>
      <c r="H463" s="43"/>
      <c r="I463" s="18"/>
      <c r="J463" s="26"/>
      <c r="K463" s="26"/>
      <c r="L463" s="26"/>
      <c r="M463" s="39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</row>
    <row r="464">
      <c r="A464" s="26"/>
      <c r="B464" s="26"/>
      <c r="C464" s="26"/>
      <c r="D464" s="26"/>
      <c r="E464" s="38"/>
      <c r="F464" s="20"/>
      <c r="G464" s="18"/>
      <c r="H464" s="43"/>
      <c r="I464" s="18"/>
      <c r="J464" s="26"/>
      <c r="K464" s="26"/>
      <c r="L464" s="26"/>
      <c r="M464" s="39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</row>
    <row r="465">
      <c r="A465" s="26"/>
      <c r="B465" s="26"/>
      <c r="C465" s="26"/>
      <c r="D465" s="26"/>
      <c r="E465" s="38"/>
      <c r="F465" s="20"/>
      <c r="G465" s="18"/>
      <c r="H465" s="43"/>
      <c r="I465" s="18"/>
      <c r="J465" s="26"/>
      <c r="K465" s="26"/>
      <c r="L465" s="26"/>
      <c r="M465" s="39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</row>
    <row r="466">
      <c r="A466" s="26"/>
      <c r="B466" s="26"/>
      <c r="C466" s="26"/>
      <c r="D466" s="26"/>
      <c r="E466" s="38"/>
      <c r="F466" s="20"/>
      <c r="G466" s="18"/>
      <c r="H466" s="43"/>
      <c r="I466" s="18"/>
      <c r="J466" s="26"/>
      <c r="K466" s="26"/>
      <c r="L466" s="26"/>
      <c r="M466" s="39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</row>
    <row r="467">
      <c r="A467" s="26"/>
      <c r="B467" s="26"/>
      <c r="C467" s="26"/>
      <c r="D467" s="26"/>
      <c r="E467" s="38"/>
      <c r="F467" s="20"/>
      <c r="G467" s="18"/>
      <c r="H467" s="43"/>
      <c r="I467" s="18"/>
      <c r="J467" s="26"/>
      <c r="K467" s="26"/>
      <c r="L467" s="26"/>
      <c r="M467" s="39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</row>
    <row r="468">
      <c r="A468" s="26"/>
      <c r="B468" s="26"/>
      <c r="C468" s="26"/>
      <c r="D468" s="26"/>
      <c r="E468" s="38"/>
      <c r="F468" s="20"/>
      <c r="G468" s="18"/>
      <c r="H468" s="43"/>
      <c r="I468" s="18"/>
      <c r="J468" s="26"/>
      <c r="K468" s="26"/>
      <c r="L468" s="26"/>
      <c r="M468" s="39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</row>
    <row r="469">
      <c r="A469" s="26"/>
      <c r="B469" s="26"/>
      <c r="C469" s="26"/>
      <c r="D469" s="26"/>
      <c r="E469" s="38"/>
      <c r="F469" s="20"/>
      <c r="G469" s="18"/>
      <c r="H469" s="43"/>
      <c r="I469" s="18"/>
      <c r="J469" s="26"/>
      <c r="K469" s="26"/>
      <c r="L469" s="26"/>
      <c r="M469" s="39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</row>
    <row r="470">
      <c r="A470" s="26"/>
      <c r="B470" s="26"/>
      <c r="C470" s="26"/>
      <c r="D470" s="26"/>
      <c r="E470" s="38"/>
      <c r="F470" s="20"/>
      <c r="G470" s="18"/>
      <c r="H470" s="43"/>
      <c r="I470" s="18"/>
      <c r="J470" s="26"/>
      <c r="K470" s="26"/>
      <c r="L470" s="26"/>
      <c r="M470" s="39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</row>
    <row r="471">
      <c r="A471" s="26"/>
      <c r="B471" s="26"/>
      <c r="C471" s="26"/>
      <c r="D471" s="26"/>
      <c r="E471" s="38"/>
      <c r="F471" s="20"/>
      <c r="G471" s="18"/>
      <c r="H471" s="43"/>
      <c r="I471" s="18"/>
      <c r="J471" s="26"/>
      <c r="K471" s="26"/>
      <c r="L471" s="26"/>
      <c r="M471" s="39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</row>
    <row r="472">
      <c r="A472" s="26"/>
      <c r="B472" s="26"/>
      <c r="C472" s="26"/>
      <c r="D472" s="26"/>
      <c r="E472" s="38"/>
      <c r="F472" s="20"/>
      <c r="G472" s="18"/>
      <c r="H472" s="43"/>
      <c r="I472" s="18"/>
      <c r="J472" s="26"/>
      <c r="K472" s="26"/>
      <c r="L472" s="26"/>
      <c r="M472" s="39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</row>
    <row r="473">
      <c r="A473" s="26"/>
      <c r="B473" s="26"/>
      <c r="C473" s="26"/>
      <c r="D473" s="26"/>
      <c r="E473" s="38"/>
      <c r="F473" s="20"/>
      <c r="G473" s="18"/>
      <c r="H473" s="43"/>
      <c r="I473" s="18"/>
      <c r="J473" s="26"/>
      <c r="K473" s="26"/>
      <c r="L473" s="26"/>
      <c r="M473" s="39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</row>
    <row r="474">
      <c r="A474" s="26"/>
      <c r="B474" s="26"/>
      <c r="C474" s="26"/>
      <c r="D474" s="26"/>
      <c r="E474" s="38"/>
      <c r="F474" s="20"/>
      <c r="G474" s="18"/>
      <c r="H474" s="43"/>
      <c r="I474" s="18"/>
      <c r="J474" s="26"/>
      <c r="K474" s="26"/>
      <c r="L474" s="26"/>
      <c r="M474" s="39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</row>
    <row r="475">
      <c r="A475" s="26"/>
      <c r="B475" s="26"/>
      <c r="C475" s="26"/>
      <c r="D475" s="26"/>
      <c r="E475" s="38"/>
      <c r="F475" s="20"/>
      <c r="G475" s="18"/>
      <c r="H475" s="43"/>
      <c r="I475" s="18"/>
      <c r="J475" s="26"/>
      <c r="K475" s="26"/>
      <c r="L475" s="26"/>
      <c r="M475" s="39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</row>
    <row r="476">
      <c r="A476" s="26"/>
      <c r="B476" s="26"/>
      <c r="C476" s="26"/>
      <c r="D476" s="26"/>
      <c r="E476" s="38"/>
      <c r="F476" s="20"/>
      <c r="G476" s="18"/>
      <c r="H476" s="43"/>
      <c r="I476" s="18"/>
      <c r="J476" s="26"/>
      <c r="K476" s="26"/>
      <c r="L476" s="26"/>
      <c r="M476" s="39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</row>
    <row r="477">
      <c r="A477" s="26"/>
      <c r="B477" s="26"/>
      <c r="C477" s="26"/>
      <c r="D477" s="26"/>
      <c r="E477" s="38"/>
      <c r="F477" s="20"/>
      <c r="G477" s="18"/>
      <c r="H477" s="43"/>
      <c r="I477" s="18"/>
      <c r="J477" s="26"/>
      <c r="K477" s="26"/>
      <c r="L477" s="26"/>
      <c r="M477" s="39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</row>
    <row r="478">
      <c r="A478" s="26"/>
      <c r="B478" s="26"/>
      <c r="C478" s="26"/>
      <c r="D478" s="26"/>
      <c r="E478" s="38"/>
      <c r="F478" s="20"/>
      <c r="G478" s="18"/>
      <c r="H478" s="43"/>
      <c r="I478" s="18"/>
      <c r="J478" s="26"/>
      <c r="K478" s="26"/>
      <c r="L478" s="26"/>
      <c r="M478" s="39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</row>
    <row r="479">
      <c r="A479" s="26"/>
      <c r="B479" s="26"/>
      <c r="C479" s="26"/>
      <c r="D479" s="26"/>
      <c r="E479" s="38"/>
      <c r="F479" s="20"/>
      <c r="G479" s="18"/>
      <c r="H479" s="43"/>
      <c r="I479" s="18"/>
      <c r="J479" s="26"/>
      <c r="K479" s="26"/>
      <c r="L479" s="26"/>
      <c r="M479" s="39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</row>
    <row r="480">
      <c r="A480" s="26"/>
      <c r="B480" s="26"/>
      <c r="C480" s="26"/>
      <c r="D480" s="26"/>
      <c r="E480" s="38"/>
      <c r="F480" s="20"/>
      <c r="G480" s="18"/>
      <c r="H480" s="43"/>
      <c r="I480" s="18"/>
      <c r="J480" s="26"/>
      <c r="K480" s="26"/>
      <c r="L480" s="26"/>
      <c r="M480" s="39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</row>
    <row r="481">
      <c r="A481" s="26"/>
      <c r="B481" s="26"/>
      <c r="C481" s="26"/>
      <c r="D481" s="26"/>
      <c r="E481" s="38"/>
      <c r="F481" s="20"/>
      <c r="G481" s="18"/>
      <c r="H481" s="43"/>
      <c r="I481" s="18"/>
      <c r="J481" s="26"/>
      <c r="K481" s="26"/>
      <c r="L481" s="26"/>
      <c r="M481" s="39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</row>
    <row r="482">
      <c r="A482" s="26"/>
      <c r="B482" s="26"/>
      <c r="C482" s="26"/>
      <c r="D482" s="26"/>
      <c r="E482" s="38"/>
      <c r="F482" s="20"/>
      <c r="G482" s="18"/>
      <c r="H482" s="43"/>
      <c r="I482" s="18"/>
      <c r="J482" s="26"/>
      <c r="K482" s="26"/>
      <c r="L482" s="26"/>
      <c r="M482" s="39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</row>
    <row r="483">
      <c r="A483" s="26"/>
      <c r="B483" s="26"/>
      <c r="C483" s="26"/>
      <c r="D483" s="26"/>
      <c r="E483" s="38"/>
      <c r="F483" s="20"/>
      <c r="G483" s="18"/>
      <c r="H483" s="43"/>
      <c r="I483" s="18"/>
      <c r="J483" s="26"/>
      <c r="K483" s="26"/>
      <c r="L483" s="26"/>
      <c r="M483" s="39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</row>
    <row r="484">
      <c r="A484" s="26"/>
      <c r="B484" s="26"/>
      <c r="C484" s="26"/>
      <c r="D484" s="26"/>
      <c r="E484" s="38"/>
      <c r="F484" s="20"/>
      <c r="G484" s="18"/>
      <c r="H484" s="43"/>
      <c r="I484" s="18"/>
      <c r="J484" s="26"/>
      <c r="K484" s="26"/>
      <c r="L484" s="26"/>
      <c r="M484" s="39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</row>
    <row r="485">
      <c r="A485" s="26"/>
      <c r="B485" s="26"/>
      <c r="C485" s="26"/>
      <c r="D485" s="26"/>
      <c r="E485" s="38"/>
      <c r="F485" s="20"/>
      <c r="G485" s="18"/>
      <c r="H485" s="43"/>
      <c r="I485" s="18"/>
      <c r="J485" s="26"/>
      <c r="K485" s="26"/>
      <c r="L485" s="26"/>
      <c r="M485" s="39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</row>
    <row r="486">
      <c r="A486" s="26"/>
      <c r="B486" s="26"/>
      <c r="C486" s="26"/>
      <c r="D486" s="26"/>
      <c r="E486" s="38"/>
      <c r="F486" s="20"/>
      <c r="G486" s="18"/>
      <c r="H486" s="43"/>
      <c r="I486" s="18"/>
      <c r="J486" s="26"/>
      <c r="K486" s="26"/>
      <c r="L486" s="26"/>
      <c r="M486" s="39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</row>
    <row r="487">
      <c r="A487" s="26"/>
      <c r="B487" s="26"/>
      <c r="C487" s="26"/>
      <c r="D487" s="26"/>
      <c r="E487" s="38"/>
      <c r="F487" s="20"/>
      <c r="G487" s="18"/>
      <c r="H487" s="43"/>
      <c r="I487" s="18"/>
      <c r="J487" s="26"/>
      <c r="K487" s="26"/>
      <c r="L487" s="26"/>
      <c r="M487" s="39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</row>
    <row r="488">
      <c r="A488" s="26"/>
      <c r="B488" s="26"/>
      <c r="C488" s="26"/>
      <c r="D488" s="26"/>
      <c r="E488" s="38"/>
      <c r="F488" s="20"/>
      <c r="G488" s="18"/>
      <c r="H488" s="43"/>
      <c r="I488" s="18"/>
      <c r="J488" s="26"/>
      <c r="K488" s="26"/>
      <c r="L488" s="26"/>
      <c r="M488" s="39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</row>
    <row r="489">
      <c r="A489" s="26"/>
      <c r="B489" s="26"/>
      <c r="C489" s="26"/>
      <c r="D489" s="26"/>
      <c r="E489" s="38"/>
      <c r="F489" s="20"/>
      <c r="G489" s="18"/>
      <c r="H489" s="43"/>
      <c r="I489" s="18"/>
      <c r="J489" s="26"/>
      <c r="K489" s="26"/>
      <c r="L489" s="26"/>
      <c r="M489" s="39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</row>
    <row r="490">
      <c r="A490" s="26"/>
      <c r="B490" s="26"/>
      <c r="C490" s="26"/>
      <c r="D490" s="26"/>
      <c r="E490" s="38"/>
      <c r="F490" s="20"/>
      <c r="G490" s="18"/>
      <c r="H490" s="43"/>
      <c r="I490" s="18"/>
      <c r="J490" s="26"/>
      <c r="K490" s="26"/>
      <c r="L490" s="26"/>
      <c r="M490" s="39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</row>
    <row r="491">
      <c r="A491" s="26"/>
      <c r="B491" s="26"/>
      <c r="C491" s="26"/>
      <c r="D491" s="26"/>
      <c r="E491" s="38"/>
      <c r="F491" s="20"/>
      <c r="G491" s="18"/>
      <c r="H491" s="43"/>
      <c r="I491" s="18"/>
      <c r="J491" s="26"/>
      <c r="K491" s="26"/>
      <c r="L491" s="26"/>
      <c r="M491" s="39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</row>
    <row r="492">
      <c r="A492" s="26"/>
      <c r="B492" s="26"/>
      <c r="C492" s="26"/>
      <c r="D492" s="26"/>
      <c r="E492" s="38"/>
      <c r="F492" s="20"/>
      <c r="G492" s="18"/>
      <c r="H492" s="43"/>
      <c r="I492" s="18"/>
      <c r="J492" s="26"/>
      <c r="K492" s="26"/>
      <c r="L492" s="26"/>
      <c r="M492" s="39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</row>
    <row r="493">
      <c r="A493" s="26"/>
      <c r="B493" s="26"/>
      <c r="C493" s="26"/>
      <c r="D493" s="26"/>
      <c r="E493" s="38"/>
      <c r="F493" s="20"/>
      <c r="G493" s="18"/>
      <c r="H493" s="43"/>
      <c r="I493" s="18"/>
      <c r="J493" s="26"/>
      <c r="K493" s="26"/>
      <c r="L493" s="26"/>
      <c r="M493" s="39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</row>
    <row r="494">
      <c r="A494" s="26"/>
      <c r="B494" s="26"/>
      <c r="C494" s="26"/>
      <c r="D494" s="26"/>
      <c r="E494" s="38"/>
      <c r="F494" s="20"/>
      <c r="G494" s="18"/>
      <c r="H494" s="43"/>
      <c r="I494" s="18"/>
      <c r="J494" s="26"/>
      <c r="K494" s="26"/>
      <c r="L494" s="26"/>
      <c r="M494" s="39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</row>
    <row r="495">
      <c r="A495" s="26"/>
      <c r="B495" s="26"/>
      <c r="C495" s="26"/>
      <c r="D495" s="26"/>
      <c r="E495" s="38"/>
      <c r="F495" s="20"/>
      <c r="G495" s="18"/>
      <c r="H495" s="43"/>
      <c r="I495" s="18"/>
      <c r="J495" s="26"/>
      <c r="K495" s="26"/>
      <c r="L495" s="26"/>
      <c r="M495" s="39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</row>
    <row r="496">
      <c r="A496" s="26"/>
      <c r="B496" s="26"/>
      <c r="C496" s="26"/>
      <c r="D496" s="26"/>
      <c r="E496" s="38"/>
      <c r="F496" s="20"/>
      <c r="G496" s="18"/>
      <c r="H496" s="43"/>
      <c r="I496" s="18"/>
      <c r="J496" s="26"/>
      <c r="K496" s="26"/>
      <c r="L496" s="26"/>
      <c r="M496" s="39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</row>
    <row r="497">
      <c r="A497" s="26"/>
      <c r="B497" s="26"/>
      <c r="C497" s="26"/>
      <c r="D497" s="26"/>
      <c r="E497" s="38"/>
      <c r="F497" s="20"/>
      <c r="G497" s="18"/>
      <c r="H497" s="43"/>
      <c r="I497" s="18"/>
      <c r="J497" s="26"/>
      <c r="K497" s="26"/>
      <c r="L497" s="26"/>
      <c r="M497" s="39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</row>
    <row r="498">
      <c r="A498" s="26"/>
      <c r="B498" s="26"/>
      <c r="C498" s="26"/>
      <c r="D498" s="26"/>
      <c r="E498" s="38"/>
      <c r="F498" s="20"/>
      <c r="G498" s="18"/>
      <c r="H498" s="43"/>
      <c r="I498" s="18"/>
      <c r="J498" s="26"/>
      <c r="K498" s="26"/>
      <c r="L498" s="26"/>
      <c r="M498" s="39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</row>
    <row r="499">
      <c r="A499" s="26"/>
      <c r="B499" s="26"/>
      <c r="C499" s="26"/>
      <c r="D499" s="26"/>
      <c r="E499" s="38"/>
      <c r="F499" s="20"/>
      <c r="G499" s="18"/>
      <c r="H499" s="43"/>
      <c r="I499" s="18"/>
      <c r="J499" s="26"/>
      <c r="K499" s="26"/>
      <c r="L499" s="26"/>
      <c r="M499" s="39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</row>
    <row r="500">
      <c r="A500" s="26"/>
      <c r="B500" s="26"/>
      <c r="C500" s="26"/>
      <c r="D500" s="26"/>
      <c r="E500" s="38"/>
      <c r="F500" s="20"/>
      <c r="G500" s="18"/>
      <c r="H500" s="43"/>
      <c r="I500" s="18"/>
      <c r="J500" s="26"/>
      <c r="K500" s="26"/>
      <c r="L500" s="26"/>
      <c r="M500" s="39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</row>
    <row r="501">
      <c r="A501" s="26"/>
      <c r="B501" s="26"/>
      <c r="C501" s="26"/>
      <c r="D501" s="26"/>
      <c r="E501" s="38"/>
      <c r="F501" s="20"/>
      <c r="G501" s="18"/>
      <c r="H501" s="43"/>
      <c r="I501" s="18"/>
      <c r="J501" s="26"/>
      <c r="K501" s="26"/>
      <c r="L501" s="26"/>
      <c r="M501" s="39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</row>
    <row r="502">
      <c r="A502" s="26"/>
      <c r="B502" s="26"/>
      <c r="C502" s="26"/>
      <c r="D502" s="26"/>
      <c r="E502" s="38"/>
      <c r="F502" s="20"/>
      <c r="G502" s="18"/>
      <c r="H502" s="43"/>
      <c r="I502" s="18"/>
      <c r="J502" s="26"/>
      <c r="K502" s="26"/>
      <c r="L502" s="26"/>
      <c r="M502" s="39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</row>
    <row r="503">
      <c r="A503" s="26"/>
      <c r="B503" s="26"/>
      <c r="C503" s="26"/>
      <c r="D503" s="26"/>
      <c r="E503" s="38"/>
      <c r="F503" s="20"/>
      <c r="G503" s="18"/>
      <c r="H503" s="43"/>
      <c r="I503" s="18"/>
      <c r="J503" s="26"/>
      <c r="K503" s="26"/>
      <c r="L503" s="26"/>
      <c r="M503" s="39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</row>
    <row r="504">
      <c r="A504" s="26"/>
      <c r="B504" s="26"/>
      <c r="C504" s="26"/>
      <c r="D504" s="26"/>
      <c r="E504" s="38"/>
      <c r="F504" s="20"/>
      <c r="G504" s="18"/>
      <c r="H504" s="43"/>
      <c r="I504" s="18"/>
      <c r="J504" s="26"/>
      <c r="K504" s="26"/>
      <c r="L504" s="26"/>
      <c r="M504" s="39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</row>
    <row r="505">
      <c r="A505" s="26"/>
      <c r="B505" s="26"/>
      <c r="C505" s="26"/>
      <c r="D505" s="26"/>
      <c r="E505" s="38"/>
      <c r="F505" s="20"/>
      <c r="G505" s="18"/>
      <c r="H505" s="43"/>
      <c r="I505" s="18"/>
      <c r="J505" s="26"/>
      <c r="K505" s="26"/>
      <c r="L505" s="26"/>
      <c r="M505" s="39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</row>
    <row r="506">
      <c r="A506" s="26"/>
      <c r="B506" s="26"/>
      <c r="C506" s="26"/>
      <c r="D506" s="26"/>
      <c r="E506" s="38"/>
      <c r="F506" s="20"/>
      <c r="G506" s="18"/>
      <c r="H506" s="43"/>
      <c r="I506" s="18"/>
      <c r="J506" s="26"/>
      <c r="K506" s="26"/>
      <c r="L506" s="26"/>
      <c r="M506" s="39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</row>
    <row r="507">
      <c r="A507" s="26"/>
      <c r="B507" s="26"/>
      <c r="C507" s="26"/>
      <c r="D507" s="26"/>
      <c r="E507" s="38"/>
      <c r="F507" s="20"/>
      <c r="G507" s="18"/>
      <c r="H507" s="43"/>
      <c r="I507" s="18"/>
      <c r="J507" s="26"/>
      <c r="K507" s="26"/>
      <c r="L507" s="26"/>
      <c r="M507" s="39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</row>
    <row r="508">
      <c r="A508" s="26"/>
      <c r="B508" s="26"/>
      <c r="C508" s="26"/>
      <c r="D508" s="26"/>
      <c r="E508" s="38"/>
      <c r="F508" s="20"/>
      <c r="G508" s="18"/>
      <c r="H508" s="43"/>
      <c r="I508" s="18"/>
      <c r="J508" s="26"/>
      <c r="K508" s="26"/>
      <c r="L508" s="26"/>
      <c r="M508" s="39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</row>
    <row r="509">
      <c r="A509" s="26"/>
      <c r="B509" s="26"/>
      <c r="C509" s="26"/>
      <c r="D509" s="26"/>
      <c r="E509" s="38"/>
      <c r="F509" s="20"/>
      <c r="G509" s="18"/>
      <c r="H509" s="43"/>
      <c r="I509" s="18"/>
      <c r="J509" s="26"/>
      <c r="K509" s="26"/>
      <c r="L509" s="26"/>
      <c r="M509" s="39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</row>
    <row r="510">
      <c r="A510" s="26"/>
      <c r="B510" s="26"/>
      <c r="C510" s="26"/>
      <c r="D510" s="26"/>
      <c r="E510" s="38"/>
      <c r="F510" s="20"/>
      <c r="G510" s="18"/>
      <c r="H510" s="43"/>
      <c r="I510" s="18"/>
      <c r="J510" s="26"/>
      <c r="K510" s="26"/>
      <c r="L510" s="26"/>
      <c r="M510" s="39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</row>
    <row r="511">
      <c r="A511" s="26"/>
      <c r="B511" s="26"/>
      <c r="C511" s="26"/>
      <c r="D511" s="26"/>
      <c r="E511" s="38"/>
      <c r="F511" s="20"/>
      <c r="G511" s="18"/>
      <c r="H511" s="43"/>
      <c r="I511" s="18"/>
      <c r="J511" s="26"/>
      <c r="K511" s="26"/>
      <c r="L511" s="26"/>
      <c r="M511" s="39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</row>
    <row r="512">
      <c r="A512" s="26"/>
      <c r="B512" s="26"/>
      <c r="C512" s="26"/>
      <c r="D512" s="26"/>
      <c r="E512" s="38"/>
      <c r="F512" s="20"/>
      <c r="G512" s="18"/>
      <c r="H512" s="43"/>
      <c r="I512" s="18"/>
      <c r="J512" s="26"/>
      <c r="K512" s="26"/>
      <c r="L512" s="26"/>
      <c r="M512" s="39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</row>
    <row r="513">
      <c r="A513" s="26"/>
      <c r="B513" s="26"/>
      <c r="C513" s="26"/>
      <c r="D513" s="26"/>
      <c r="E513" s="38"/>
      <c r="F513" s="20"/>
      <c r="G513" s="18"/>
      <c r="H513" s="43"/>
      <c r="I513" s="18"/>
      <c r="J513" s="26"/>
      <c r="K513" s="26"/>
      <c r="L513" s="26"/>
      <c r="M513" s="39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</row>
    <row r="514">
      <c r="A514" s="26"/>
      <c r="B514" s="26"/>
      <c r="C514" s="26"/>
      <c r="D514" s="26"/>
      <c r="E514" s="38"/>
      <c r="F514" s="20"/>
      <c r="G514" s="18"/>
      <c r="H514" s="43"/>
      <c r="I514" s="18"/>
      <c r="J514" s="26"/>
      <c r="K514" s="26"/>
      <c r="L514" s="26"/>
      <c r="M514" s="39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</row>
    <row r="515">
      <c r="A515" s="26"/>
      <c r="B515" s="26"/>
      <c r="C515" s="26"/>
      <c r="D515" s="26"/>
      <c r="E515" s="38"/>
      <c r="F515" s="20"/>
      <c r="G515" s="18"/>
      <c r="H515" s="43"/>
      <c r="I515" s="18"/>
      <c r="J515" s="26"/>
      <c r="K515" s="26"/>
      <c r="L515" s="26"/>
      <c r="M515" s="39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</row>
    <row r="516">
      <c r="A516" s="26"/>
      <c r="B516" s="26"/>
      <c r="C516" s="26"/>
      <c r="D516" s="26"/>
      <c r="E516" s="38"/>
      <c r="F516" s="20"/>
      <c r="G516" s="18"/>
      <c r="H516" s="43"/>
      <c r="I516" s="18"/>
      <c r="J516" s="26"/>
      <c r="K516" s="26"/>
      <c r="L516" s="26"/>
      <c r="M516" s="39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</row>
    <row r="517">
      <c r="A517" s="26"/>
      <c r="B517" s="26"/>
      <c r="C517" s="26"/>
      <c r="D517" s="26"/>
      <c r="E517" s="38"/>
      <c r="F517" s="20"/>
      <c r="G517" s="18"/>
      <c r="H517" s="43"/>
      <c r="I517" s="18"/>
      <c r="J517" s="26"/>
      <c r="K517" s="26"/>
      <c r="L517" s="26"/>
      <c r="M517" s="39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</row>
    <row r="518">
      <c r="A518" s="26"/>
      <c r="B518" s="26"/>
      <c r="C518" s="26"/>
      <c r="D518" s="26"/>
      <c r="E518" s="38"/>
      <c r="F518" s="20"/>
      <c r="G518" s="18"/>
      <c r="H518" s="43"/>
      <c r="I518" s="18"/>
      <c r="J518" s="26"/>
      <c r="K518" s="26"/>
      <c r="L518" s="26"/>
      <c r="M518" s="39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</row>
    <row r="519">
      <c r="A519" s="26"/>
      <c r="B519" s="26"/>
      <c r="C519" s="26"/>
      <c r="D519" s="26"/>
      <c r="E519" s="38"/>
      <c r="F519" s="20"/>
      <c r="G519" s="18"/>
      <c r="H519" s="43"/>
      <c r="I519" s="18"/>
      <c r="J519" s="26"/>
      <c r="K519" s="26"/>
      <c r="L519" s="26"/>
      <c r="M519" s="39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</row>
    <row r="520">
      <c r="A520" s="26"/>
      <c r="B520" s="26"/>
      <c r="C520" s="26"/>
      <c r="D520" s="26"/>
      <c r="E520" s="38"/>
      <c r="F520" s="20"/>
      <c r="G520" s="18"/>
      <c r="H520" s="43"/>
      <c r="I520" s="18"/>
      <c r="J520" s="26"/>
      <c r="K520" s="26"/>
      <c r="L520" s="26"/>
      <c r="M520" s="39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</row>
    <row r="521">
      <c r="A521" s="26"/>
      <c r="B521" s="26"/>
      <c r="C521" s="26"/>
      <c r="D521" s="26"/>
      <c r="E521" s="38"/>
      <c r="F521" s="20"/>
      <c r="G521" s="18"/>
      <c r="H521" s="43"/>
      <c r="I521" s="18"/>
      <c r="J521" s="26"/>
      <c r="K521" s="26"/>
      <c r="L521" s="26"/>
      <c r="M521" s="39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</row>
    <row r="522">
      <c r="A522" s="26"/>
      <c r="B522" s="26"/>
      <c r="C522" s="26"/>
      <c r="D522" s="26"/>
      <c r="E522" s="38"/>
      <c r="F522" s="20"/>
      <c r="G522" s="18"/>
      <c r="H522" s="43"/>
      <c r="I522" s="18"/>
      <c r="J522" s="26"/>
      <c r="K522" s="26"/>
      <c r="L522" s="26"/>
      <c r="M522" s="39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</row>
    <row r="523">
      <c r="A523" s="26"/>
      <c r="B523" s="26"/>
      <c r="C523" s="26"/>
      <c r="D523" s="26"/>
      <c r="E523" s="38"/>
      <c r="F523" s="20"/>
      <c r="G523" s="18"/>
      <c r="H523" s="43"/>
      <c r="I523" s="18"/>
      <c r="J523" s="26"/>
      <c r="K523" s="26"/>
      <c r="L523" s="26"/>
      <c r="M523" s="39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</row>
    <row r="524">
      <c r="A524" s="26"/>
      <c r="B524" s="26"/>
      <c r="C524" s="26"/>
      <c r="D524" s="26"/>
      <c r="E524" s="38"/>
      <c r="F524" s="20"/>
      <c r="G524" s="18"/>
      <c r="H524" s="43"/>
      <c r="I524" s="18"/>
      <c r="J524" s="26"/>
      <c r="K524" s="26"/>
      <c r="L524" s="26"/>
      <c r="M524" s="39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</row>
    <row r="525">
      <c r="A525" s="26"/>
      <c r="B525" s="26"/>
      <c r="C525" s="26"/>
      <c r="D525" s="26"/>
      <c r="E525" s="38"/>
      <c r="F525" s="20"/>
      <c r="G525" s="18"/>
      <c r="H525" s="43"/>
      <c r="I525" s="18"/>
      <c r="J525" s="26"/>
      <c r="K525" s="26"/>
      <c r="L525" s="26"/>
      <c r="M525" s="39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</row>
    <row r="526">
      <c r="A526" s="26"/>
      <c r="B526" s="26"/>
      <c r="C526" s="26"/>
      <c r="D526" s="26"/>
      <c r="E526" s="38"/>
      <c r="F526" s="20"/>
      <c r="G526" s="18"/>
      <c r="H526" s="43"/>
      <c r="I526" s="18"/>
      <c r="J526" s="26"/>
      <c r="K526" s="26"/>
      <c r="L526" s="26"/>
      <c r="M526" s="39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</row>
    <row r="527">
      <c r="A527" s="26"/>
      <c r="B527" s="26"/>
      <c r="C527" s="26"/>
      <c r="D527" s="26"/>
      <c r="E527" s="38"/>
      <c r="F527" s="20"/>
      <c r="G527" s="18"/>
      <c r="H527" s="43"/>
      <c r="I527" s="18"/>
      <c r="J527" s="26"/>
      <c r="K527" s="26"/>
      <c r="L527" s="26"/>
      <c r="M527" s="39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</row>
    <row r="528">
      <c r="A528" s="26"/>
      <c r="B528" s="26"/>
      <c r="C528" s="26"/>
      <c r="D528" s="26"/>
      <c r="E528" s="38"/>
      <c r="F528" s="20"/>
      <c r="G528" s="18"/>
      <c r="H528" s="43"/>
      <c r="I528" s="18"/>
      <c r="J528" s="26"/>
      <c r="K528" s="26"/>
      <c r="L528" s="26"/>
      <c r="M528" s="39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</row>
    <row r="529">
      <c r="A529" s="26"/>
      <c r="B529" s="26"/>
      <c r="C529" s="26"/>
      <c r="D529" s="26"/>
      <c r="E529" s="38"/>
      <c r="F529" s="20"/>
      <c r="G529" s="18"/>
      <c r="H529" s="43"/>
      <c r="I529" s="18"/>
      <c r="J529" s="26"/>
      <c r="K529" s="26"/>
      <c r="L529" s="26"/>
      <c r="M529" s="39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</row>
    <row r="530">
      <c r="A530" s="26"/>
      <c r="B530" s="26"/>
      <c r="C530" s="26"/>
      <c r="D530" s="26"/>
      <c r="E530" s="38"/>
      <c r="F530" s="20"/>
      <c r="G530" s="18"/>
      <c r="H530" s="43"/>
      <c r="I530" s="18"/>
      <c r="J530" s="26"/>
      <c r="K530" s="26"/>
      <c r="L530" s="26"/>
      <c r="M530" s="39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</row>
    <row r="531">
      <c r="A531" s="26"/>
      <c r="B531" s="26"/>
      <c r="C531" s="26"/>
      <c r="D531" s="26"/>
      <c r="E531" s="38"/>
      <c r="F531" s="20"/>
      <c r="G531" s="18"/>
      <c r="H531" s="43"/>
      <c r="I531" s="18"/>
      <c r="J531" s="26"/>
      <c r="K531" s="26"/>
      <c r="L531" s="26"/>
      <c r="M531" s="39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</row>
    <row r="532">
      <c r="A532" s="26"/>
      <c r="B532" s="26"/>
      <c r="C532" s="26"/>
      <c r="D532" s="26"/>
      <c r="E532" s="38"/>
      <c r="F532" s="20"/>
      <c r="G532" s="18"/>
      <c r="H532" s="43"/>
      <c r="I532" s="18"/>
      <c r="J532" s="26"/>
      <c r="K532" s="26"/>
      <c r="L532" s="26"/>
      <c r="M532" s="39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</row>
    <row r="533">
      <c r="A533" s="26"/>
      <c r="B533" s="26"/>
      <c r="C533" s="26"/>
      <c r="D533" s="26"/>
      <c r="E533" s="38"/>
      <c r="F533" s="20"/>
      <c r="G533" s="18"/>
      <c r="H533" s="43"/>
      <c r="I533" s="18"/>
      <c r="J533" s="26"/>
      <c r="K533" s="26"/>
      <c r="L533" s="26"/>
      <c r="M533" s="39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</row>
    <row r="534">
      <c r="A534" s="26"/>
      <c r="B534" s="26"/>
      <c r="C534" s="26"/>
      <c r="D534" s="26"/>
      <c r="E534" s="38"/>
      <c r="F534" s="20"/>
      <c r="G534" s="18"/>
      <c r="H534" s="43"/>
      <c r="I534" s="18"/>
      <c r="J534" s="26"/>
      <c r="K534" s="26"/>
      <c r="L534" s="26"/>
      <c r="M534" s="39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</row>
    <row r="535">
      <c r="A535" s="26"/>
      <c r="B535" s="26"/>
      <c r="C535" s="26"/>
      <c r="D535" s="26"/>
      <c r="E535" s="38"/>
      <c r="F535" s="20"/>
      <c r="G535" s="18"/>
      <c r="H535" s="43"/>
      <c r="I535" s="18"/>
      <c r="J535" s="26"/>
      <c r="K535" s="26"/>
      <c r="L535" s="26"/>
      <c r="M535" s="39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</row>
    <row r="536">
      <c r="A536" s="26"/>
      <c r="B536" s="26"/>
      <c r="C536" s="26"/>
      <c r="D536" s="26"/>
      <c r="E536" s="38"/>
      <c r="F536" s="20"/>
      <c r="G536" s="18"/>
      <c r="H536" s="43"/>
      <c r="I536" s="18"/>
      <c r="J536" s="26"/>
      <c r="K536" s="26"/>
      <c r="L536" s="26"/>
      <c r="M536" s="39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</row>
    <row r="537">
      <c r="A537" s="26"/>
      <c r="B537" s="26"/>
      <c r="C537" s="26"/>
      <c r="D537" s="26"/>
      <c r="E537" s="38"/>
      <c r="F537" s="20"/>
      <c r="G537" s="18"/>
      <c r="H537" s="43"/>
      <c r="I537" s="18"/>
      <c r="J537" s="26"/>
      <c r="K537" s="26"/>
      <c r="L537" s="26"/>
      <c r="M537" s="39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</row>
    <row r="538">
      <c r="A538" s="26"/>
      <c r="B538" s="26"/>
      <c r="C538" s="26"/>
      <c r="D538" s="26"/>
      <c r="E538" s="38"/>
      <c r="F538" s="20"/>
      <c r="G538" s="18"/>
      <c r="H538" s="43"/>
      <c r="I538" s="18"/>
      <c r="J538" s="26"/>
      <c r="K538" s="26"/>
      <c r="L538" s="26"/>
      <c r="M538" s="39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</row>
    <row r="539">
      <c r="A539" s="26"/>
      <c r="B539" s="26"/>
      <c r="C539" s="26"/>
      <c r="D539" s="26"/>
      <c r="E539" s="38"/>
      <c r="F539" s="20"/>
      <c r="G539" s="18"/>
      <c r="H539" s="43"/>
      <c r="I539" s="18"/>
      <c r="J539" s="26"/>
      <c r="K539" s="26"/>
      <c r="L539" s="26"/>
      <c r="M539" s="39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</row>
    <row r="540">
      <c r="A540" s="26"/>
      <c r="B540" s="26"/>
      <c r="C540" s="26"/>
      <c r="D540" s="26"/>
      <c r="E540" s="38"/>
      <c r="F540" s="20"/>
      <c r="G540" s="18"/>
      <c r="H540" s="43"/>
      <c r="I540" s="18"/>
      <c r="J540" s="26"/>
      <c r="K540" s="26"/>
      <c r="L540" s="26"/>
      <c r="M540" s="39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</row>
    <row r="541">
      <c r="A541" s="26"/>
      <c r="B541" s="26"/>
      <c r="C541" s="26"/>
      <c r="D541" s="26"/>
      <c r="E541" s="38"/>
      <c r="F541" s="20"/>
      <c r="G541" s="18"/>
      <c r="H541" s="43"/>
      <c r="I541" s="18"/>
      <c r="J541" s="26"/>
      <c r="K541" s="26"/>
      <c r="L541" s="26"/>
      <c r="M541" s="39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</row>
    <row r="542">
      <c r="A542" s="26"/>
      <c r="B542" s="26"/>
      <c r="C542" s="26"/>
      <c r="D542" s="26"/>
      <c r="E542" s="38"/>
      <c r="F542" s="20"/>
      <c r="G542" s="18"/>
      <c r="H542" s="43"/>
      <c r="I542" s="18"/>
      <c r="J542" s="26"/>
      <c r="K542" s="26"/>
      <c r="L542" s="26"/>
      <c r="M542" s="39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</row>
    <row r="543">
      <c r="A543" s="26"/>
      <c r="B543" s="26"/>
      <c r="C543" s="26"/>
      <c r="D543" s="26"/>
      <c r="E543" s="38"/>
      <c r="F543" s="20"/>
      <c r="G543" s="18"/>
      <c r="H543" s="43"/>
      <c r="I543" s="18"/>
      <c r="J543" s="26"/>
      <c r="K543" s="26"/>
      <c r="L543" s="26"/>
      <c r="M543" s="39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</row>
    <row r="544">
      <c r="A544" s="26"/>
      <c r="B544" s="26"/>
      <c r="C544" s="26"/>
      <c r="D544" s="26"/>
      <c r="E544" s="38"/>
      <c r="F544" s="20"/>
      <c r="G544" s="18"/>
      <c r="H544" s="43"/>
      <c r="I544" s="18"/>
      <c r="J544" s="26"/>
      <c r="K544" s="26"/>
      <c r="L544" s="26"/>
      <c r="M544" s="39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</row>
    <row r="545">
      <c r="A545" s="26"/>
      <c r="B545" s="26"/>
      <c r="C545" s="26"/>
      <c r="D545" s="26"/>
      <c r="E545" s="38"/>
      <c r="F545" s="20"/>
      <c r="G545" s="18"/>
      <c r="H545" s="43"/>
      <c r="I545" s="18"/>
      <c r="J545" s="26"/>
      <c r="K545" s="26"/>
      <c r="L545" s="26"/>
      <c r="M545" s="39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</row>
    <row r="546">
      <c r="A546" s="26"/>
      <c r="B546" s="26"/>
      <c r="C546" s="26"/>
      <c r="D546" s="26"/>
      <c r="E546" s="38"/>
      <c r="F546" s="20"/>
      <c r="G546" s="18"/>
      <c r="H546" s="43"/>
      <c r="I546" s="18"/>
      <c r="J546" s="26"/>
      <c r="K546" s="26"/>
      <c r="L546" s="26"/>
      <c r="M546" s="39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</row>
    <row r="547">
      <c r="A547" s="26"/>
      <c r="B547" s="26"/>
      <c r="C547" s="26"/>
      <c r="D547" s="26"/>
      <c r="E547" s="38"/>
      <c r="F547" s="20"/>
      <c r="G547" s="18"/>
      <c r="H547" s="43"/>
      <c r="I547" s="18"/>
      <c r="J547" s="26"/>
      <c r="K547" s="26"/>
      <c r="L547" s="26"/>
      <c r="M547" s="39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</row>
    <row r="548">
      <c r="A548" s="26"/>
      <c r="B548" s="26"/>
      <c r="C548" s="26"/>
      <c r="D548" s="26"/>
      <c r="E548" s="38"/>
      <c r="F548" s="20"/>
      <c r="G548" s="18"/>
      <c r="H548" s="43"/>
      <c r="I548" s="18"/>
      <c r="J548" s="26"/>
      <c r="K548" s="26"/>
      <c r="L548" s="26"/>
      <c r="M548" s="39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</row>
    <row r="549">
      <c r="A549" s="26"/>
      <c r="B549" s="26"/>
      <c r="C549" s="26"/>
      <c r="D549" s="26"/>
      <c r="E549" s="38"/>
      <c r="F549" s="20"/>
      <c r="G549" s="18"/>
      <c r="H549" s="43"/>
      <c r="I549" s="18"/>
      <c r="J549" s="26"/>
      <c r="K549" s="26"/>
      <c r="L549" s="26"/>
      <c r="M549" s="39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</row>
    <row r="550">
      <c r="A550" s="26"/>
      <c r="B550" s="26"/>
      <c r="C550" s="26"/>
      <c r="D550" s="26"/>
      <c r="E550" s="38"/>
      <c r="F550" s="20"/>
      <c r="G550" s="18"/>
      <c r="H550" s="43"/>
      <c r="I550" s="18"/>
      <c r="J550" s="26"/>
      <c r="K550" s="26"/>
      <c r="L550" s="26"/>
      <c r="M550" s="39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</row>
    <row r="551">
      <c r="A551" s="26"/>
      <c r="B551" s="26"/>
      <c r="C551" s="26"/>
      <c r="D551" s="26"/>
      <c r="E551" s="38"/>
      <c r="F551" s="20"/>
      <c r="G551" s="18"/>
      <c r="H551" s="43"/>
      <c r="I551" s="18"/>
      <c r="J551" s="26"/>
      <c r="K551" s="26"/>
      <c r="L551" s="26"/>
      <c r="M551" s="39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</row>
    <row r="552">
      <c r="A552" s="26"/>
      <c r="B552" s="26"/>
      <c r="C552" s="26"/>
      <c r="D552" s="26"/>
      <c r="E552" s="38"/>
      <c r="F552" s="20"/>
      <c r="G552" s="18"/>
      <c r="H552" s="43"/>
      <c r="I552" s="18"/>
      <c r="J552" s="26"/>
      <c r="K552" s="26"/>
      <c r="L552" s="26"/>
      <c r="M552" s="39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</row>
    <row r="553">
      <c r="A553" s="26"/>
      <c r="B553" s="26"/>
      <c r="C553" s="26"/>
      <c r="D553" s="26"/>
      <c r="E553" s="38"/>
      <c r="F553" s="20"/>
      <c r="G553" s="18"/>
      <c r="H553" s="43"/>
      <c r="I553" s="18"/>
      <c r="J553" s="26"/>
      <c r="K553" s="26"/>
      <c r="L553" s="26"/>
      <c r="M553" s="39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</row>
    <row r="554">
      <c r="A554" s="26"/>
      <c r="B554" s="26"/>
      <c r="C554" s="26"/>
      <c r="D554" s="26"/>
      <c r="E554" s="38"/>
      <c r="F554" s="20"/>
      <c r="G554" s="18"/>
      <c r="H554" s="43"/>
      <c r="I554" s="18"/>
      <c r="J554" s="26"/>
      <c r="K554" s="26"/>
      <c r="L554" s="26"/>
      <c r="M554" s="39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</row>
    <row r="555">
      <c r="A555" s="26"/>
      <c r="B555" s="26"/>
      <c r="C555" s="26"/>
      <c r="D555" s="26"/>
      <c r="E555" s="38"/>
      <c r="F555" s="20"/>
      <c r="G555" s="18"/>
      <c r="H555" s="43"/>
      <c r="I555" s="18"/>
      <c r="J555" s="26"/>
      <c r="K555" s="26"/>
      <c r="L555" s="26"/>
      <c r="M555" s="39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</row>
    <row r="556">
      <c r="A556" s="26"/>
      <c r="B556" s="26"/>
      <c r="C556" s="26"/>
      <c r="D556" s="26"/>
      <c r="E556" s="38"/>
      <c r="F556" s="20"/>
      <c r="G556" s="18"/>
      <c r="H556" s="43"/>
      <c r="I556" s="18"/>
      <c r="J556" s="26"/>
      <c r="K556" s="26"/>
      <c r="L556" s="26"/>
      <c r="M556" s="39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</row>
    <row r="557">
      <c r="A557" s="26"/>
      <c r="B557" s="26"/>
      <c r="C557" s="26"/>
      <c r="D557" s="26"/>
      <c r="E557" s="38"/>
      <c r="F557" s="20"/>
      <c r="G557" s="18"/>
      <c r="H557" s="43"/>
      <c r="I557" s="18"/>
      <c r="J557" s="26"/>
      <c r="K557" s="26"/>
      <c r="L557" s="26"/>
      <c r="M557" s="39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</row>
    <row r="558">
      <c r="A558" s="26"/>
      <c r="B558" s="26"/>
      <c r="C558" s="26"/>
      <c r="D558" s="26"/>
      <c r="E558" s="38"/>
      <c r="F558" s="20"/>
      <c r="G558" s="18"/>
      <c r="H558" s="43"/>
      <c r="I558" s="18"/>
      <c r="J558" s="26"/>
      <c r="K558" s="26"/>
      <c r="L558" s="26"/>
      <c r="M558" s="39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</row>
    <row r="559">
      <c r="A559" s="26"/>
      <c r="B559" s="26"/>
      <c r="C559" s="26"/>
      <c r="D559" s="26"/>
      <c r="E559" s="38"/>
      <c r="F559" s="20"/>
      <c r="G559" s="18"/>
      <c r="H559" s="43"/>
      <c r="I559" s="18"/>
      <c r="J559" s="26"/>
      <c r="K559" s="26"/>
      <c r="L559" s="26"/>
      <c r="M559" s="39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</row>
    <row r="560">
      <c r="A560" s="26"/>
      <c r="B560" s="26"/>
      <c r="C560" s="26"/>
      <c r="D560" s="26"/>
      <c r="E560" s="38"/>
      <c r="F560" s="20"/>
      <c r="G560" s="18"/>
      <c r="H560" s="43"/>
      <c r="I560" s="18"/>
      <c r="J560" s="26"/>
      <c r="K560" s="26"/>
      <c r="L560" s="26"/>
      <c r="M560" s="39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</row>
    <row r="561">
      <c r="A561" s="26"/>
      <c r="B561" s="26"/>
      <c r="C561" s="26"/>
      <c r="D561" s="26"/>
      <c r="E561" s="38"/>
      <c r="F561" s="20"/>
      <c r="G561" s="18"/>
      <c r="H561" s="43"/>
      <c r="I561" s="18"/>
      <c r="J561" s="26"/>
      <c r="K561" s="26"/>
      <c r="L561" s="26"/>
      <c r="M561" s="39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</row>
    <row r="562">
      <c r="A562" s="26"/>
      <c r="B562" s="26"/>
      <c r="C562" s="26"/>
      <c r="D562" s="26"/>
      <c r="E562" s="38"/>
      <c r="F562" s="20"/>
      <c r="G562" s="18"/>
      <c r="H562" s="43"/>
      <c r="I562" s="18"/>
      <c r="J562" s="26"/>
      <c r="K562" s="26"/>
      <c r="L562" s="26"/>
      <c r="M562" s="39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</row>
    <row r="563">
      <c r="A563" s="26"/>
      <c r="B563" s="26"/>
      <c r="C563" s="26"/>
      <c r="D563" s="26"/>
      <c r="E563" s="38"/>
      <c r="F563" s="20"/>
      <c r="G563" s="18"/>
      <c r="H563" s="43"/>
      <c r="I563" s="18"/>
      <c r="J563" s="26"/>
      <c r="K563" s="26"/>
      <c r="L563" s="26"/>
      <c r="M563" s="39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</row>
    <row r="564">
      <c r="A564" s="26"/>
      <c r="B564" s="26"/>
      <c r="C564" s="26"/>
      <c r="D564" s="26"/>
      <c r="E564" s="38"/>
      <c r="F564" s="20"/>
      <c r="G564" s="18"/>
      <c r="H564" s="43"/>
      <c r="I564" s="18"/>
      <c r="J564" s="26"/>
      <c r="K564" s="26"/>
      <c r="L564" s="26"/>
      <c r="M564" s="39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</row>
    <row r="565">
      <c r="A565" s="26"/>
      <c r="B565" s="26"/>
      <c r="C565" s="26"/>
      <c r="D565" s="26"/>
      <c r="E565" s="38"/>
      <c r="F565" s="20"/>
      <c r="G565" s="18"/>
      <c r="H565" s="43"/>
      <c r="I565" s="18"/>
      <c r="J565" s="26"/>
      <c r="K565" s="26"/>
      <c r="L565" s="26"/>
      <c r="M565" s="39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</row>
    <row r="566">
      <c r="A566" s="26"/>
      <c r="B566" s="26"/>
      <c r="C566" s="26"/>
      <c r="D566" s="26"/>
      <c r="E566" s="38"/>
      <c r="F566" s="20"/>
      <c r="G566" s="18"/>
      <c r="H566" s="43"/>
      <c r="I566" s="18"/>
      <c r="J566" s="26"/>
      <c r="K566" s="26"/>
      <c r="L566" s="26"/>
      <c r="M566" s="39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</row>
    <row r="567">
      <c r="A567" s="26"/>
      <c r="B567" s="26"/>
      <c r="C567" s="26"/>
      <c r="D567" s="26"/>
      <c r="E567" s="38"/>
      <c r="F567" s="20"/>
      <c r="G567" s="18"/>
      <c r="H567" s="43"/>
      <c r="I567" s="18"/>
      <c r="J567" s="26"/>
      <c r="K567" s="26"/>
      <c r="L567" s="26"/>
      <c r="M567" s="39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</row>
    <row r="568">
      <c r="A568" s="26"/>
      <c r="B568" s="26"/>
      <c r="C568" s="26"/>
      <c r="D568" s="26"/>
      <c r="E568" s="38"/>
      <c r="F568" s="20"/>
      <c r="G568" s="18"/>
      <c r="H568" s="43"/>
      <c r="I568" s="18"/>
      <c r="J568" s="26"/>
      <c r="K568" s="26"/>
      <c r="L568" s="26"/>
      <c r="M568" s="39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</row>
    <row r="569">
      <c r="A569" s="26"/>
      <c r="B569" s="26"/>
      <c r="C569" s="26"/>
      <c r="D569" s="26"/>
      <c r="E569" s="38"/>
      <c r="F569" s="20"/>
      <c r="G569" s="18"/>
      <c r="H569" s="43"/>
      <c r="I569" s="18"/>
      <c r="J569" s="26"/>
      <c r="K569" s="26"/>
      <c r="L569" s="26"/>
      <c r="M569" s="39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</row>
    <row r="570">
      <c r="A570" s="26"/>
      <c r="B570" s="26"/>
      <c r="C570" s="26"/>
      <c r="D570" s="26"/>
      <c r="E570" s="38"/>
      <c r="F570" s="20"/>
      <c r="G570" s="18"/>
      <c r="H570" s="43"/>
      <c r="I570" s="18"/>
      <c r="J570" s="26"/>
      <c r="K570" s="26"/>
      <c r="L570" s="26"/>
      <c r="M570" s="39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</row>
    <row r="571">
      <c r="A571" s="26"/>
      <c r="B571" s="26"/>
      <c r="C571" s="26"/>
      <c r="D571" s="26"/>
      <c r="E571" s="38"/>
      <c r="F571" s="20"/>
      <c r="G571" s="18"/>
      <c r="H571" s="43"/>
      <c r="I571" s="18"/>
      <c r="J571" s="26"/>
      <c r="K571" s="26"/>
      <c r="L571" s="26"/>
      <c r="M571" s="39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</row>
    <row r="572">
      <c r="A572" s="26"/>
      <c r="B572" s="26"/>
      <c r="C572" s="26"/>
      <c r="D572" s="26"/>
      <c r="E572" s="38"/>
      <c r="F572" s="20"/>
      <c r="G572" s="18"/>
      <c r="H572" s="43"/>
      <c r="I572" s="18"/>
      <c r="J572" s="26"/>
      <c r="K572" s="26"/>
      <c r="L572" s="26"/>
      <c r="M572" s="39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</row>
    <row r="573">
      <c r="A573" s="26"/>
      <c r="B573" s="26"/>
      <c r="C573" s="26"/>
      <c r="D573" s="26"/>
      <c r="E573" s="38"/>
      <c r="F573" s="20"/>
      <c r="G573" s="18"/>
      <c r="H573" s="43"/>
      <c r="I573" s="18"/>
      <c r="J573" s="26"/>
      <c r="K573" s="26"/>
      <c r="L573" s="26"/>
      <c r="M573" s="39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</row>
    <row r="574">
      <c r="A574" s="26"/>
      <c r="B574" s="26"/>
      <c r="C574" s="26"/>
      <c r="D574" s="26"/>
      <c r="E574" s="38"/>
      <c r="F574" s="20"/>
      <c r="G574" s="18"/>
      <c r="H574" s="43"/>
      <c r="I574" s="18"/>
      <c r="J574" s="26"/>
      <c r="K574" s="26"/>
      <c r="L574" s="26"/>
      <c r="M574" s="39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</row>
    <row r="575">
      <c r="A575" s="26"/>
      <c r="B575" s="26"/>
      <c r="C575" s="26"/>
      <c r="D575" s="26"/>
      <c r="E575" s="38"/>
      <c r="F575" s="20"/>
      <c r="G575" s="18"/>
      <c r="H575" s="43"/>
      <c r="I575" s="18"/>
      <c r="J575" s="26"/>
      <c r="K575" s="26"/>
      <c r="L575" s="26"/>
      <c r="M575" s="39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</row>
    <row r="576">
      <c r="A576" s="26"/>
      <c r="B576" s="26"/>
      <c r="C576" s="26"/>
      <c r="D576" s="26"/>
      <c r="E576" s="38"/>
      <c r="F576" s="20"/>
      <c r="G576" s="18"/>
      <c r="H576" s="43"/>
      <c r="I576" s="18"/>
      <c r="J576" s="26"/>
      <c r="K576" s="26"/>
      <c r="L576" s="26"/>
      <c r="M576" s="39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</row>
    <row r="577">
      <c r="A577" s="26"/>
      <c r="B577" s="26"/>
      <c r="C577" s="26"/>
      <c r="D577" s="26"/>
      <c r="E577" s="38"/>
      <c r="F577" s="20"/>
      <c r="G577" s="18"/>
      <c r="H577" s="43"/>
      <c r="I577" s="18"/>
      <c r="J577" s="26"/>
      <c r="K577" s="26"/>
      <c r="L577" s="26"/>
      <c r="M577" s="39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</row>
    <row r="578">
      <c r="A578" s="26"/>
      <c r="B578" s="26"/>
      <c r="C578" s="26"/>
      <c r="D578" s="26"/>
      <c r="E578" s="38"/>
      <c r="F578" s="20"/>
      <c r="G578" s="18"/>
      <c r="H578" s="43"/>
      <c r="I578" s="18"/>
      <c r="J578" s="26"/>
      <c r="K578" s="26"/>
      <c r="L578" s="26"/>
      <c r="M578" s="39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</row>
    <row r="579">
      <c r="A579" s="26"/>
      <c r="B579" s="26"/>
      <c r="C579" s="26"/>
      <c r="D579" s="26"/>
      <c r="E579" s="38"/>
      <c r="F579" s="20"/>
      <c r="G579" s="18"/>
      <c r="H579" s="43"/>
      <c r="I579" s="18"/>
      <c r="J579" s="26"/>
      <c r="K579" s="26"/>
      <c r="L579" s="26"/>
      <c r="M579" s="39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</row>
    <row r="580">
      <c r="A580" s="26"/>
      <c r="B580" s="26"/>
      <c r="C580" s="26"/>
      <c r="D580" s="26"/>
      <c r="E580" s="38"/>
      <c r="F580" s="20"/>
      <c r="G580" s="18"/>
      <c r="H580" s="43"/>
      <c r="I580" s="18"/>
      <c r="J580" s="26"/>
      <c r="K580" s="26"/>
      <c r="L580" s="26"/>
      <c r="M580" s="39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</row>
    <row r="581">
      <c r="A581" s="26"/>
      <c r="B581" s="26"/>
      <c r="C581" s="26"/>
      <c r="D581" s="26"/>
      <c r="E581" s="38"/>
      <c r="F581" s="20"/>
      <c r="G581" s="18"/>
      <c r="H581" s="43"/>
      <c r="I581" s="18"/>
      <c r="J581" s="26"/>
      <c r="K581" s="26"/>
      <c r="L581" s="26"/>
      <c r="M581" s="39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</row>
    <row r="582">
      <c r="A582" s="26"/>
      <c r="B582" s="26"/>
      <c r="C582" s="26"/>
      <c r="D582" s="26"/>
      <c r="E582" s="38"/>
      <c r="F582" s="20"/>
      <c r="G582" s="18"/>
      <c r="H582" s="43"/>
      <c r="I582" s="18"/>
      <c r="J582" s="26"/>
      <c r="K582" s="26"/>
      <c r="L582" s="26"/>
      <c r="M582" s="39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</row>
    <row r="583">
      <c r="A583" s="26"/>
      <c r="B583" s="26"/>
      <c r="C583" s="26"/>
      <c r="D583" s="26"/>
      <c r="E583" s="38"/>
      <c r="F583" s="20"/>
      <c r="G583" s="18"/>
      <c r="H583" s="43"/>
      <c r="I583" s="18"/>
      <c r="J583" s="26"/>
      <c r="K583" s="26"/>
      <c r="L583" s="26"/>
      <c r="M583" s="39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</row>
    <row r="584">
      <c r="A584" s="26"/>
      <c r="B584" s="26"/>
      <c r="C584" s="26"/>
      <c r="D584" s="26"/>
      <c r="E584" s="38"/>
      <c r="F584" s="20"/>
      <c r="G584" s="18"/>
      <c r="H584" s="43"/>
      <c r="I584" s="18"/>
      <c r="J584" s="26"/>
      <c r="K584" s="26"/>
      <c r="L584" s="26"/>
      <c r="M584" s="39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</row>
    <row r="585">
      <c r="A585" s="26"/>
      <c r="B585" s="26"/>
      <c r="C585" s="26"/>
      <c r="D585" s="26"/>
      <c r="E585" s="38"/>
      <c r="F585" s="20"/>
      <c r="G585" s="18"/>
      <c r="H585" s="43"/>
      <c r="I585" s="18"/>
      <c r="J585" s="26"/>
      <c r="K585" s="26"/>
      <c r="L585" s="26"/>
      <c r="M585" s="39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</row>
    <row r="586">
      <c r="A586" s="26"/>
      <c r="B586" s="26"/>
      <c r="C586" s="26"/>
      <c r="D586" s="26"/>
      <c r="E586" s="38"/>
      <c r="F586" s="20"/>
      <c r="G586" s="18"/>
      <c r="H586" s="43"/>
      <c r="I586" s="18"/>
      <c r="J586" s="26"/>
      <c r="K586" s="26"/>
      <c r="L586" s="26"/>
      <c r="M586" s="39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</row>
    <row r="587">
      <c r="A587" s="26"/>
      <c r="B587" s="26"/>
      <c r="C587" s="26"/>
      <c r="D587" s="26"/>
      <c r="E587" s="38"/>
      <c r="F587" s="20"/>
      <c r="G587" s="18"/>
      <c r="H587" s="43"/>
      <c r="I587" s="18"/>
      <c r="J587" s="26"/>
      <c r="K587" s="26"/>
      <c r="L587" s="26"/>
      <c r="M587" s="39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</row>
    <row r="588">
      <c r="A588" s="26"/>
      <c r="B588" s="26"/>
      <c r="C588" s="26"/>
      <c r="D588" s="26"/>
      <c r="E588" s="38"/>
      <c r="F588" s="20"/>
      <c r="G588" s="18"/>
      <c r="H588" s="43"/>
      <c r="I588" s="18"/>
      <c r="J588" s="26"/>
      <c r="K588" s="26"/>
      <c r="L588" s="26"/>
      <c r="M588" s="39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</row>
    <row r="589">
      <c r="A589" s="26"/>
      <c r="B589" s="26"/>
      <c r="C589" s="26"/>
      <c r="D589" s="26"/>
      <c r="E589" s="38"/>
      <c r="F589" s="20"/>
      <c r="G589" s="18"/>
      <c r="H589" s="43"/>
      <c r="I589" s="18"/>
      <c r="J589" s="26"/>
      <c r="K589" s="26"/>
      <c r="L589" s="26"/>
      <c r="M589" s="39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</row>
    <row r="590">
      <c r="A590" s="26"/>
      <c r="B590" s="26"/>
      <c r="C590" s="26"/>
      <c r="D590" s="26"/>
      <c r="E590" s="38"/>
      <c r="F590" s="20"/>
      <c r="G590" s="18"/>
      <c r="H590" s="43"/>
      <c r="I590" s="18"/>
      <c r="J590" s="26"/>
      <c r="K590" s="26"/>
      <c r="L590" s="26"/>
      <c r="M590" s="39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</row>
    <row r="591">
      <c r="A591" s="26"/>
      <c r="B591" s="26"/>
      <c r="C591" s="26"/>
      <c r="D591" s="26"/>
      <c r="E591" s="38"/>
      <c r="F591" s="20"/>
      <c r="G591" s="18"/>
      <c r="H591" s="43"/>
      <c r="I591" s="18"/>
      <c r="J591" s="26"/>
      <c r="K591" s="26"/>
      <c r="L591" s="26"/>
      <c r="M591" s="39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</row>
    <row r="592">
      <c r="A592" s="26"/>
      <c r="B592" s="26"/>
      <c r="C592" s="26"/>
      <c r="D592" s="26"/>
      <c r="E592" s="38"/>
      <c r="F592" s="20"/>
      <c r="G592" s="18"/>
      <c r="H592" s="43"/>
      <c r="I592" s="18"/>
      <c r="J592" s="26"/>
      <c r="K592" s="26"/>
      <c r="L592" s="26"/>
      <c r="M592" s="39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</row>
    <row r="593">
      <c r="A593" s="26"/>
      <c r="B593" s="26"/>
      <c r="C593" s="26"/>
      <c r="D593" s="26"/>
      <c r="E593" s="38"/>
      <c r="F593" s="20"/>
      <c r="G593" s="18"/>
      <c r="H593" s="43"/>
      <c r="I593" s="18"/>
      <c r="J593" s="26"/>
      <c r="K593" s="26"/>
      <c r="L593" s="26"/>
      <c r="M593" s="39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</row>
    <row r="594">
      <c r="A594" s="26"/>
      <c r="B594" s="26"/>
      <c r="C594" s="26"/>
      <c r="D594" s="26"/>
      <c r="E594" s="38"/>
      <c r="F594" s="20"/>
      <c r="G594" s="18"/>
      <c r="H594" s="43"/>
      <c r="I594" s="18"/>
      <c r="J594" s="26"/>
      <c r="K594" s="26"/>
      <c r="L594" s="26"/>
      <c r="M594" s="39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</row>
    <row r="595">
      <c r="A595" s="26"/>
      <c r="B595" s="26"/>
      <c r="C595" s="26"/>
      <c r="D595" s="26"/>
      <c r="E595" s="38"/>
      <c r="F595" s="20"/>
      <c r="G595" s="18"/>
      <c r="H595" s="43"/>
      <c r="I595" s="18"/>
      <c r="J595" s="26"/>
      <c r="K595" s="26"/>
      <c r="L595" s="26"/>
      <c r="M595" s="39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</row>
    <row r="596">
      <c r="A596" s="26"/>
      <c r="B596" s="26"/>
      <c r="C596" s="26"/>
      <c r="D596" s="26"/>
      <c r="E596" s="38"/>
      <c r="F596" s="20"/>
      <c r="G596" s="18"/>
      <c r="H596" s="43"/>
      <c r="I596" s="18"/>
      <c r="J596" s="26"/>
      <c r="K596" s="26"/>
      <c r="L596" s="26"/>
      <c r="M596" s="39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</row>
    <row r="597">
      <c r="A597" s="26"/>
      <c r="B597" s="26"/>
      <c r="C597" s="26"/>
      <c r="D597" s="26"/>
      <c r="E597" s="38"/>
      <c r="F597" s="20"/>
      <c r="G597" s="18"/>
      <c r="H597" s="43"/>
      <c r="I597" s="18"/>
      <c r="J597" s="26"/>
      <c r="K597" s="26"/>
      <c r="L597" s="26"/>
      <c r="M597" s="39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</row>
    <row r="598">
      <c r="A598" s="26"/>
      <c r="B598" s="26"/>
      <c r="C598" s="26"/>
      <c r="D598" s="26"/>
      <c r="E598" s="38"/>
      <c r="F598" s="20"/>
      <c r="G598" s="18"/>
      <c r="H598" s="43"/>
      <c r="I598" s="18"/>
      <c r="J598" s="26"/>
      <c r="K598" s="26"/>
      <c r="L598" s="26"/>
      <c r="M598" s="39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</row>
    <row r="599">
      <c r="A599" s="26"/>
      <c r="B599" s="26"/>
      <c r="C599" s="26"/>
      <c r="D599" s="26"/>
      <c r="E599" s="38"/>
      <c r="F599" s="20"/>
      <c r="G599" s="18"/>
      <c r="H599" s="43"/>
      <c r="I599" s="18"/>
      <c r="J599" s="26"/>
      <c r="K599" s="26"/>
      <c r="L599" s="26"/>
      <c r="M599" s="39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</row>
    <row r="600">
      <c r="A600" s="26"/>
      <c r="B600" s="26"/>
      <c r="C600" s="26"/>
      <c r="D600" s="26"/>
      <c r="E600" s="38"/>
      <c r="F600" s="20"/>
      <c r="G600" s="18"/>
      <c r="H600" s="43"/>
      <c r="I600" s="18"/>
      <c r="J600" s="26"/>
      <c r="K600" s="26"/>
      <c r="L600" s="26"/>
      <c r="M600" s="39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</row>
    <row r="601">
      <c r="A601" s="26"/>
      <c r="B601" s="26"/>
      <c r="C601" s="26"/>
      <c r="D601" s="26"/>
      <c r="E601" s="38"/>
      <c r="F601" s="20"/>
      <c r="G601" s="18"/>
      <c r="H601" s="43"/>
      <c r="I601" s="18"/>
      <c r="J601" s="26"/>
      <c r="K601" s="26"/>
      <c r="L601" s="26"/>
      <c r="M601" s="39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</row>
    <row r="602">
      <c r="A602" s="26"/>
      <c r="B602" s="26"/>
      <c r="C602" s="26"/>
      <c r="D602" s="26"/>
      <c r="E602" s="38"/>
      <c r="F602" s="20"/>
      <c r="G602" s="18"/>
      <c r="H602" s="43"/>
      <c r="I602" s="18"/>
      <c r="J602" s="26"/>
      <c r="K602" s="26"/>
      <c r="L602" s="26"/>
      <c r="M602" s="39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</row>
    <row r="603">
      <c r="A603" s="26"/>
      <c r="B603" s="26"/>
      <c r="C603" s="26"/>
      <c r="D603" s="26"/>
      <c r="E603" s="38"/>
      <c r="F603" s="20"/>
      <c r="G603" s="18"/>
      <c r="H603" s="43"/>
      <c r="I603" s="18"/>
      <c r="J603" s="26"/>
      <c r="K603" s="26"/>
      <c r="L603" s="26"/>
      <c r="M603" s="39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</row>
    <row r="604">
      <c r="A604" s="26"/>
      <c r="B604" s="26"/>
      <c r="C604" s="26"/>
      <c r="D604" s="26"/>
      <c r="E604" s="38"/>
      <c r="F604" s="20"/>
      <c r="G604" s="18"/>
      <c r="H604" s="43"/>
      <c r="I604" s="18"/>
      <c r="J604" s="26"/>
      <c r="K604" s="26"/>
      <c r="L604" s="26"/>
      <c r="M604" s="39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</row>
    <row r="605">
      <c r="A605" s="26"/>
      <c r="B605" s="26"/>
      <c r="C605" s="26"/>
      <c r="D605" s="26"/>
      <c r="E605" s="38"/>
      <c r="F605" s="20"/>
      <c r="G605" s="18"/>
      <c r="H605" s="43"/>
      <c r="I605" s="18"/>
      <c r="J605" s="26"/>
      <c r="K605" s="26"/>
      <c r="L605" s="26"/>
      <c r="M605" s="39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</row>
    <row r="606">
      <c r="A606" s="26"/>
      <c r="B606" s="26"/>
      <c r="C606" s="26"/>
      <c r="D606" s="26"/>
      <c r="E606" s="38"/>
      <c r="F606" s="20"/>
      <c r="G606" s="18"/>
      <c r="H606" s="43"/>
      <c r="I606" s="18"/>
      <c r="J606" s="26"/>
      <c r="K606" s="26"/>
      <c r="L606" s="26"/>
      <c r="M606" s="39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</row>
    <row r="607">
      <c r="A607" s="26"/>
      <c r="B607" s="26"/>
      <c r="C607" s="26"/>
      <c r="D607" s="26"/>
      <c r="E607" s="38"/>
      <c r="F607" s="20"/>
      <c r="G607" s="18"/>
      <c r="H607" s="43"/>
      <c r="I607" s="18"/>
      <c r="J607" s="26"/>
      <c r="K607" s="26"/>
      <c r="L607" s="26"/>
      <c r="M607" s="39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</row>
    <row r="608">
      <c r="A608" s="26"/>
      <c r="B608" s="26"/>
      <c r="C608" s="26"/>
      <c r="D608" s="26"/>
      <c r="E608" s="38"/>
      <c r="F608" s="20"/>
      <c r="G608" s="18"/>
      <c r="H608" s="43"/>
      <c r="I608" s="18"/>
      <c r="J608" s="26"/>
      <c r="K608" s="26"/>
      <c r="L608" s="26"/>
      <c r="M608" s="39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</row>
    <row r="609">
      <c r="A609" s="26"/>
      <c r="B609" s="26"/>
      <c r="C609" s="26"/>
      <c r="D609" s="26"/>
      <c r="E609" s="38"/>
      <c r="F609" s="20"/>
      <c r="G609" s="18"/>
      <c r="H609" s="43"/>
      <c r="I609" s="18"/>
      <c r="J609" s="26"/>
      <c r="K609" s="26"/>
      <c r="L609" s="26"/>
      <c r="M609" s="39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</row>
    <row r="610">
      <c r="A610" s="26"/>
      <c r="B610" s="26"/>
      <c r="C610" s="26"/>
      <c r="D610" s="26"/>
      <c r="E610" s="38"/>
      <c r="F610" s="20"/>
      <c r="G610" s="18"/>
      <c r="H610" s="43"/>
      <c r="I610" s="18"/>
      <c r="J610" s="26"/>
      <c r="K610" s="26"/>
      <c r="L610" s="26"/>
      <c r="M610" s="39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</row>
    <row r="611">
      <c r="A611" s="26"/>
      <c r="B611" s="26"/>
      <c r="C611" s="26"/>
      <c r="D611" s="26"/>
      <c r="E611" s="38"/>
      <c r="F611" s="20"/>
      <c r="G611" s="18"/>
      <c r="H611" s="43"/>
      <c r="I611" s="18"/>
      <c r="J611" s="26"/>
      <c r="K611" s="26"/>
      <c r="L611" s="26"/>
      <c r="M611" s="39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</row>
    <row r="612">
      <c r="A612" s="26"/>
      <c r="B612" s="26"/>
      <c r="C612" s="26"/>
      <c r="D612" s="26"/>
      <c r="E612" s="38"/>
      <c r="F612" s="20"/>
      <c r="G612" s="18"/>
      <c r="H612" s="43"/>
      <c r="I612" s="18"/>
      <c r="J612" s="26"/>
      <c r="K612" s="26"/>
      <c r="L612" s="26"/>
      <c r="M612" s="39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</row>
    <row r="613">
      <c r="A613" s="26"/>
      <c r="B613" s="26"/>
      <c r="C613" s="26"/>
      <c r="D613" s="26"/>
      <c r="E613" s="38"/>
      <c r="F613" s="20"/>
      <c r="G613" s="18"/>
      <c r="H613" s="43"/>
      <c r="I613" s="18"/>
      <c r="J613" s="26"/>
      <c r="K613" s="26"/>
      <c r="L613" s="26"/>
      <c r="M613" s="39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</row>
    <row r="614">
      <c r="A614" s="26"/>
      <c r="B614" s="26"/>
      <c r="C614" s="26"/>
      <c r="D614" s="26"/>
      <c r="E614" s="38"/>
      <c r="F614" s="20"/>
      <c r="G614" s="18"/>
      <c r="H614" s="43"/>
      <c r="I614" s="18"/>
      <c r="J614" s="26"/>
      <c r="K614" s="26"/>
      <c r="L614" s="26"/>
      <c r="M614" s="39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</row>
    <row r="615">
      <c r="A615" s="26"/>
      <c r="B615" s="26"/>
      <c r="C615" s="26"/>
      <c r="D615" s="26"/>
      <c r="E615" s="38"/>
      <c r="F615" s="20"/>
      <c r="G615" s="18"/>
      <c r="H615" s="43"/>
      <c r="I615" s="18"/>
      <c r="J615" s="26"/>
      <c r="K615" s="26"/>
      <c r="L615" s="26"/>
      <c r="M615" s="39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</row>
    <row r="616">
      <c r="A616" s="26"/>
      <c r="B616" s="26"/>
      <c r="C616" s="26"/>
      <c r="D616" s="26"/>
      <c r="E616" s="38"/>
      <c r="F616" s="20"/>
      <c r="G616" s="18"/>
      <c r="H616" s="43"/>
      <c r="I616" s="18"/>
      <c r="J616" s="26"/>
      <c r="K616" s="26"/>
      <c r="L616" s="26"/>
      <c r="M616" s="39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</row>
    <row r="617">
      <c r="A617" s="26"/>
      <c r="B617" s="26"/>
      <c r="C617" s="26"/>
      <c r="D617" s="26"/>
      <c r="E617" s="38"/>
      <c r="F617" s="20"/>
      <c r="G617" s="18"/>
      <c r="H617" s="43"/>
      <c r="I617" s="18"/>
      <c r="J617" s="26"/>
      <c r="K617" s="26"/>
      <c r="L617" s="26"/>
      <c r="M617" s="39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</row>
    <row r="618">
      <c r="A618" s="26"/>
      <c r="B618" s="26"/>
      <c r="C618" s="26"/>
      <c r="D618" s="26"/>
      <c r="E618" s="38"/>
      <c r="F618" s="20"/>
      <c r="G618" s="18"/>
      <c r="H618" s="43"/>
      <c r="I618" s="18"/>
      <c r="J618" s="26"/>
      <c r="K618" s="26"/>
      <c r="L618" s="26"/>
      <c r="M618" s="39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</row>
    <row r="619">
      <c r="A619" s="26"/>
      <c r="B619" s="26"/>
      <c r="C619" s="26"/>
      <c r="D619" s="26"/>
      <c r="E619" s="38"/>
      <c r="F619" s="20"/>
      <c r="G619" s="18"/>
      <c r="H619" s="43"/>
      <c r="I619" s="18"/>
      <c r="J619" s="26"/>
      <c r="K619" s="26"/>
      <c r="L619" s="26"/>
      <c r="M619" s="39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</row>
    <row r="620">
      <c r="A620" s="26"/>
      <c r="B620" s="26"/>
      <c r="C620" s="26"/>
      <c r="D620" s="26"/>
      <c r="E620" s="38"/>
      <c r="F620" s="20"/>
      <c r="G620" s="18"/>
      <c r="H620" s="43"/>
      <c r="I620" s="18"/>
      <c r="J620" s="26"/>
      <c r="K620" s="26"/>
      <c r="L620" s="26"/>
      <c r="M620" s="39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</row>
    <row r="621">
      <c r="A621" s="26"/>
      <c r="B621" s="26"/>
      <c r="C621" s="26"/>
      <c r="D621" s="26"/>
      <c r="E621" s="38"/>
      <c r="F621" s="20"/>
      <c r="G621" s="18"/>
      <c r="H621" s="43"/>
      <c r="I621" s="18"/>
      <c r="J621" s="26"/>
      <c r="K621" s="26"/>
      <c r="L621" s="26"/>
      <c r="M621" s="39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</row>
    <row r="622">
      <c r="A622" s="26"/>
      <c r="B622" s="26"/>
      <c r="C622" s="26"/>
      <c r="D622" s="26"/>
      <c r="E622" s="38"/>
      <c r="F622" s="20"/>
      <c r="G622" s="18"/>
      <c r="H622" s="43"/>
      <c r="I622" s="18"/>
      <c r="J622" s="26"/>
      <c r="K622" s="26"/>
      <c r="L622" s="26"/>
      <c r="M622" s="39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</row>
    <row r="623">
      <c r="A623" s="26"/>
      <c r="B623" s="26"/>
      <c r="C623" s="26"/>
      <c r="D623" s="26"/>
      <c r="E623" s="38"/>
      <c r="F623" s="20"/>
      <c r="G623" s="18"/>
      <c r="H623" s="43"/>
      <c r="I623" s="18"/>
      <c r="J623" s="26"/>
      <c r="K623" s="26"/>
      <c r="L623" s="26"/>
      <c r="M623" s="39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</row>
    <row r="624">
      <c r="A624" s="26"/>
      <c r="B624" s="26"/>
      <c r="C624" s="26"/>
      <c r="D624" s="26"/>
      <c r="E624" s="38"/>
      <c r="F624" s="20"/>
      <c r="G624" s="18"/>
      <c r="H624" s="43"/>
      <c r="I624" s="18"/>
      <c r="J624" s="26"/>
      <c r="K624" s="26"/>
      <c r="L624" s="26"/>
      <c r="M624" s="39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</row>
    <row r="625">
      <c r="A625" s="26"/>
      <c r="B625" s="26"/>
      <c r="C625" s="26"/>
      <c r="D625" s="26"/>
      <c r="E625" s="38"/>
      <c r="F625" s="20"/>
      <c r="G625" s="18"/>
      <c r="H625" s="43"/>
      <c r="I625" s="18"/>
      <c r="J625" s="26"/>
      <c r="K625" s="26"/>
      <c r="L625" s="26"/>
      <c r="M625" s="39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</row>
    <row r="626">
      <c r="A626" s="26"/>
      <c r="B626" s="26"/>
      <c r="C626" s="26"/>
      <c r="D626" s="26"/>
      <c r="E626" s="38"/>
      <c r="F626" s="20"/>
      <c r="G626" s="18"/>
      <c r="H626" s="43"/>
      <c r="I626" s="18"/>
      <c r="J626" s="26"/>
      <c r="K626" s="26"/>
      <c r="L626" s="26"/>
      <c r="M626" s="39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</row>
    <row r="627">
      <c r="A627" s="26"/>
      <c r="B627" s="26"/>
      <c r="C627" s="26"/>
      <c r="D627" s="26"/>
      <c r="E627" s="38"/>
      <c r="F627" s="20"/>
      <c r="G627" s="18"/>
      <c r="H627" s="43"/>
      <c r="I627" s="18"/>
      <c r="J627" s="26"/>
      <c r="K627" s="26"/>
      <c r="L627" s="26"/>
      <c r="M627" s="39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</row>
    <row r="628">
      <c r="A628" s="26"/>
      <c r="B628" s="26"/>
      <c r="C628" s="26"/>
      <c r="D628" s="26"/>
      <c r="E628" s="38"/>
      <c r="F628" s="20"/>
      <c r="G628" s="18"/>
      <c r="H628" s="43"/>
      <c r="I628" s="18"/>
      <c r="J628" s="26"/>
      <c r="K628" s="26"/>
      <c r="L628" s="26"/>
      <c r="M628" s="39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</row>
    <row r="629">
      <c r="A629" s="26"/>
      <c r="B629" s="26"/>
      <c r="C629" s="26"/>
      <c r="D629" s="26"/>
      <c r="E629" s="38"/>
      <c r="F629" s="20"/>
      <c r="G629" s="18"/>
      <c r="H629" s="43"/>
      <c r="I629" s="18"/>
      <c r="J629" s="26"/>
      <c r="K629" s="26"/>
      <c r="L629" s="26"/>
      <c r="M629" s="39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</row>
    <row r="630">
      <c r="A630" s="26"/>
      <c r="B630" s="26"/>
      <c r="C630" s="26"/>
      <c r="D630" s="26"/>
      <c r="E630" s="38"/>
      <c r="F630" s="20"/>
      <c r="G630" s="18"/>
      <c r="H630" s="43"/>
      <c r="I630" s="18"/>
      <c r="J630" s="26"/>
      <c r="K630" s="26"/>
      <c r="L630" s="26"/>
      <c r="M630" s="39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</row>
    <row r="631">
      <c r="A631" s="26"/>
      <c r="B631" s="26"/>
      <c r="C631" s="26"/>
      <c r="D631" s="26"/>
      <c r="E631" s="38"/>
      <c r="F631" s="20"/>
      <c r="G631" s="18"/>
      <c r="H631" s="43"/>
      <c r="I631" s="18"/>
      <c r="J631" s="26"/>
      <c r="K631" s="26"/>
      <c r="L631" s="26"/>
      <c r="M631" s="39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</row>
    <row r="632">
      <c r="A632" s="26"/>
      <c r="B632" s="26"/>
      <c r="C632" s="26"/>
      <c r="D632" s="26"/>
      <c r="E632" s="38"/>
      <c r="F632" s="20"/>
      <c r="G632" s="18"/>
      <c r="H632" s="43"/>
      <c r="I632" s="18"/>
      <c r="J632" s="26"/>
      <c r="K632" s="26"/>
      <c r="L632" s="26"/>
      <c r="M632" s="39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</row>
    <row r="633">
      <c r="A633" s="26"/>
      <c r="B633" s="26"/>
      <c r="C633" s="26"/>
      <c r="D633" s="26"/>
      <c r="E633" s="38"/>
      <c r="F633" s="20"/>
      <c r="G633" s="18"/>
      <c r="H633" s="43"/>
      <c r="I633" s="18"/>
      <c r="J633" s="26"/>
      <c r="K633" s="26"/>
      <c r="L633" s="26"/>
      <c r="M633" s="39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</row>
    <row r="634">
      <c r="A634" s="26"/>
      <c r="B634" s="26"/>
      <c r="C634" s="26"/>
      <c r="D634" s="26"/>
      <c r="E634" s="38"/>
      <c r="F634" s="20"/>
      <c r="G634" s="18"/>
      <c r="H634" s="43"/>
      <c r="I634" s="18"/>
      <c r="J634" s="26"/>
      <c r="K634" s="26"/>
      <c r="L634" s="26"/>
      <c r="M634" s="39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</row>
    <row r="635">
      <c r="A635" s="26"/>
      <c r="B635" s="26"/>
      <c r="C635" s="26"/>
      <c r="D635" s="26"/>
      <c r="E635" s="38"/>
      <c r="F635" s="20"/>
      <c r="G635" s="18"/>
      <c r="H635" s="43"/>
      <c r="I635" s="18"/>
      <c r="J635" s="26"/>
      <c r="K635" s="26"/>
      <c r="L635" s="26"/>
      <c r="M635" s="39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</row>
    <row r="636">
      <c r="A636" s="26"/>
      <c r="B636" s="26"/>
      <c r="C636" s="26"/>
      <c r="D636" s="26"/>
      <c r="E636" s="38"/>
      <c r="F636" s="20"/>
      <c r="G636" s="18"/>
      <c r="H636" s="43"/>
      <c r="I636" s="18"/>
      <c r="J636" s="26"/>
      <c r="K636" s="26"/>
      <c r="L636" s="26"/>
      <c r="M636" s="39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</row>
    <row r="637">
      <c r="A637" s="26"/>
      <c r="B637" s="26"/>
      <c r="C637" s="26"/>
      <c r="D637" s="26"/>
      <c r="E637" s="38"/>
      <c r="F637" s="20"/>
      <c r="G637" s="18"/>
      <c r="H637" s="43"/>
      <c r="I637" s="18"/>
      <c r="J637" s="26"/>
      <c r="K637" s="26"/>
      <c r="L637" s="26"/>
      <c r="M637" s="39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</row>
    <row r="638">
      <c r="A638" s="26"/>
      <c r="B638" s="26"/>
      <c r="C638" s="26"/>
      <c r="D638" s="26"/>
      <c r="E638" s="38"/>
      <c r="F638" s="20"/>
      <c r="G638" s="18"/>
      <c r="H638" s="43"/>
      <c r="I638" s="18"/>
      <c r="J638" s="26"/>
      <c r="K638" s="26"/>
      <c r="L638" s="26"/>
      <c r="M638" s="39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</row>
    <row r="639">
      <c r="A639" s="26"/>
      <c r="B639" s="26"/>
      <c r="C639" s="26"/>
      <c r="D639" s="26"/>
      <c r="E639" s="38"/>
      <c r="F639" s="20"/>
      <c r="G639" s="18"/>
      <c r="H639" s="43"/>
      <c r="I639" s="18"/>
      <c r="J639" s="26"/>
      <c r="K639" s="26"/>
      <c r="L639" s="26"/>
      <c r="M639" s="39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</row>
    <row r="640">
      <c r="A640" s="26"/>
      <c r="B640" s="26"/>
      <c r="C640" s="26"/>
      <c r="D640" s="26"/>
      <c r="E640" s="38"/>
      <c r="F640" s="20"/>
      <c r="G640" s="18"/>
      <c r="H640" s="43"/>
      <c r="I640" s="18"/>
      <c r="J640" s="26"/>
      <c r="K640" s="26"/>
      <c r="L640" s="26"/>
      <c r="M640" s="39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</row>
    <row r="641">
      <c r="A641" s="26"/>
      <c r="B641" s="26"/>
      <c r="C641" s="26"/>
      <c r="D641" s="26"/>
      <c r="E641" s="38"/>
      <c r="F641" s="20"/>
      <c r="G641" s="18"/>
      <c r="H641" s="43"/>
      <c r="I641" s="18"/>
      <c r="J641" s="26"/>
      <c r="K641" s="26"/>
      <c r="L641" s="26"/>
      <c r="M641" s="39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</row>
    <row r="642">
      <c r="A642" s="26"/>
      <c r="B642" s="26"/>
      <c r="C642" s="26"/>
      <c r="D642" s="26"/>
      <c r="E642" s="38"/>
      <c r="F642" s="20"/>
      <c r="G642" s="18"/>
      <c r="H642" s="43"/>
      <c r="I642" s="18"/>
      <c r="J642" s="26"/>
      <c r="K642" s="26"/>
      <c r="L642" s="26"/>
      <c r="M642" s="39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</row>
    <row r="643">
      <c r="A643" s="26"/>
      <c r="B643" s="26"/>
      <c r="C643" s="26"/>
      <c r="D643" s="26"/>
      <c r="E643" s="38"/>
      <c r="F643" s="20"/>
      <c r="G643" s="18"/>
      <c r="H643" s="43"/>
      <c r="I643" s="18"/>
      <c r="J643" s="26"/>
      <c r="K643" s="26"/>
      <c r="L643" s="26"/>
      <c r="M643" s="39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</row>
    <row r="644">
      <c r="A644" s="26"/>
      <c r="B644" s="26"/>
      <c r="C644" s="26"/>
      <c r="D644" s="26"/>
      <c r="E644" s="38"/>
      <c r="F644" s="20"/>
      <c r="G644" s="18"/>
      <c r="H644" s="43"/>
      <c r="I644" s="18"/>
      <c r="J644" s="26"/>
      <c r="K644" s="26"/>
      <c r="L644" s="26"/>
      <c r="M644" s="39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</row>
    <row r="645">
      <c r="A645" s="26"/>
      <c r="B645" s="26"/>
      <c r="C645" s="26"/>
      <c r="D645" s="26"/>
      <c r="E645" s="38"/>
      <c r="F645" s="20"/>
      <c r="G645" s="18"/>
      <c r="H645" s="43"/>
      <c r="I645" s="18"/>
      <c r="J645" s="26"/>
      <c r="K645" s="26"/>
      <c r="L645" s="26"/>
      <c r="M645" s="39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</row>
    <row r="646">
      <c r="A646" s="26"/>
      <c r="B646" s="26"/>
      <c r="C646" s="26"/>
      <c r="D646" s="26"/>
      <c r="E646" s="38"/>
      <c r="F646" s="20"/>
      <c r="G646" s="18"/>
      <c r="H646" s="43"/>
      <c r="I646" s="18"/>
      <c r="J646" s="26"/>
      <c r="K646" s="26"/>
      <c r="L646" s="26"/>
      <c r="M646" s="39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</row>
    <row r="647">
      <c r="A647" s="26"/>
      <c r="B647" s="26"/>
      <c r="C647" s="26"/>
      <c r="D647" s="26"/>
      <c r="E647" s="38"/>
      <c r="F647" s="20"/>
      <c r="G647" s="18"/>
      <c r="H647" s="43"/>
      <c r="I647" s="18"/>
      <c r="J647" s="26"/>
      <c r="K647" s="26"/>
      <c r="L647" s="26"/>
      <c r="M647" s="39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</row>
    <row r="648">
      <c r="A648" s="26"/>
      <c r="B648" s="26"/>
      <c r="C648" s="26"/>
      <c r="D648" s="26"/>
      <c r="E648" s="38"/>
      <c r="F648" s="20"/>
      <c r="G648" s="18"/>
      <c r="H648" s="43"/>
      <c r="I648" s="18"/>
      <c r="J648" s="26"/>
      <c r="K648" s="26"/>
      <c r="L648" s="26"/>
      <c r="M648" s="39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</row>
    <row r="649">
      <c r="A649" s="26"/>
      <c r="B649" s="26"/>
      <c r="C649" s="26"/>
      <c r="D649" s="26"/>
      <c r="E649" s="38"/>
      <c r="F649" s="20"/>
      <c r="G649" s="18"/>
      <c r="H649" s="43"/>
      <c r="I649" s="18"/>
      <c r="J649" s="26"/>
      <c r="K649" s="26"/>
      <c r="L649" s="26"/>
      <c r="M649" s="39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</row>
    <row r="650">
      <c r="A650" s="26"/>
      <c r="B650" s="26"/>
      <c r="C650" s="26"/>
      <c r="D650" s="26"/>
      <c r="E650" s="38"/>
      <c r="F650" s="20"/>
      <c r="G650" s="18"/>
      <c r="H650" s="43"/>
      <c r="I650" s="18"/>
      <c r="J650" s="26"/>
      <c r="K650" s="26"/>
      <c r="L650" s="26"/>
      <c r="M650" s="39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</row>
    <row r="651">
      <c r="A651" s="26"/>
      <c r="B651" s="26"/>
      <c r="C651" s="26"/>
      <c r="D651" s="26"/>
      <c r="E651" s="38"/>
      <c r="F651" s="20"/>
      <c r="G651" s="18"/>
      <c r="H651" s="43"/>
      <c r="I651" s="18"/>
      <c r="J651" s="26"/>
      <c r="K651" s="26"/>
      <c r="L651" s="26"/>
      <c r="M651" s="39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</row>
    <row r="652">
      <c r="A652" s="26"/>
      <c r="B652" s="26"/>
      <c r="C652" s="26"/>
      <c r="D652" s="26"/>
      <c r="E652" s="38"/>
      <c r="F652" s="20"/>
      <c r="G652" s="18"/>
      <c r="H652" s="43"/>
      <c r="I652" s="18"/>
      <c r="J652" s="26"/>
      <c r="K652" s="26"/>
      <c r="L652" s="26"/>
      <c r="M652" s="39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</row>
    <row r="653">
      <c r="A653" s="26"/>
      <c r="B653" s="26"/>
      <c r="C653" s="26"/>
      <c r="D653" s="26"/>
      <c r="E653" s="38"/>
      <c r="F653" s="20"/>
      <c r="G653" s="18"/>
      <c r="H653" s="43"/>
      <c r="I653" s="18"/>
      <c r="J653" s="26"/>
      <c r="K653" s="26"/>
      <c r="L653" s="26"/>
      <c r="M653" s="39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</row>
    <row r="654">
      <c r="A654" s="26"/>
      <c r="B654" s="26"/>
      <c r="C654" s="26"/>
      <c r="D654" s="26"/>
      <c r="E654" s="38"/>
      <c r="F654" s="20"/>
      <c r="G654" s="18"/>
      <c r="H654" s="43"/>
      <c r="I654" s="18"/>
      <c r="J654" s="26"/>
      <c r="K654" s="26"/>
      <c r="L654" s="26"/>
      <c r="M654" s="39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</row>
    <row r="655">
      <c r="A655" s="26"/>
      <c r="B655" s="26"/>
      <c r="C655" s="26"/>
      <c r="D655" s="26"/>
      <c r="E655" s="38"/>
      <c r="F655" s="20"/>
      <c r="G655" s="18"/>
      <c r="H655" s="43"/>
      <c r="I655" s="18"/>
      <c r="J655" s="26"/>
      <c r="K655" s="26"/>
      <c r="L655" s="26"/>
      <c r="M655" s="39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</row>
    <row r="656">
      <c r="A656" s="26"/>
      <c r="B656" s="26"/>
      <c r="C656" s="26"/>
      <c r="D656" s="26"/>
      <c r="E656" s="38"/>
      <c r="F656" s="20"/>
      <c r="G656" s="18"/>
      <c r="H656" s="43"/>
      <c r="I656" s="18"/>
      <c r="J656" s="26"/>
      <c r="K656" s="26"/>
      <c r="L656" s="26"/>
      <c r="M656" s="39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</row>
    <row r="657">
      <c r="A657" s="26"/>
      <c r="B657" s="26"/>
      <c r="C657" s="26"/>
      <c r="D657" s="26"/>
      <c r="E657" s="38"/>
      <c r="F657" s="20"/>
      <c r="G657" s="18"/>
      <c r="H657" s="43"/>
      <c r="I657" s="18"/>
      <c r="J657" s="26"/>
      <c r="K657" s="26"/>
      <c r="L657" s="26"/>
      <c r="M657" s="39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</row>
    <row r="658">
      <c r="A658" s="26"/>
      <c r="B658" s="26"/>
      <c r="C658" s="26"/>
      <c r="D658" s="26"/>
      <c r="E658" s="38"/>
      <c r="F658" s="20"/>
      <c r="G658" s="18"/>
      <c r="H658" s="43"/>
      <c r="I658" s="18"/>
      <c r="J658" s="26"/>
      <c r="K658" s="26"/>
      <c r="L658" s="26"/>
      <c r="M658" s="39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</row>
    <row r="659">
      <c r="A659" s="26"/>
      <c r="B659" s="26"/>
      <c r="C659" s="26"/>
      <c r="D659" s="26"/>
      <c r="E659" s="38"/>
      <c r="F659" s="20"/>
      <c r="G659" s="18"/>
      <c r="H659" s="43"/>
      <c r="I659" s="18"/>
      <c r="J659" s="26"/>
      <c r="K659" s="26"/>
      <c r="L659" s="26"/>
      <c r="M659" s="39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</row>
    <row r="660">
      <c r="A660" s="26"/>
      <c r="B660" s="26"/>
      <c r="C660" s="26"/>
      <c r="D660" s="26"/>
      <c r="E660" s="38"/>
      <c r="F660" s="20"/>
      <c r="G660" s="18"/>
      <c r="H660" s="43"/>
      <c r="I660" s="18"/>
      <c r="J660" s="26"/>
      <c r="K660" s="26"/>
      <c r="L660" s="26"/>
      <c r="M660" s="39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</row>
    <row r="661">
      <c r="A661" s="26"/>
      <c r="B661" s="26"/>
      <c r="C661" s="26"/>
      <c r="D661" s="26"/>
      <c r="E661" s="38"/>
      <c r="F661" s="20"/>
      <c r="G661" s="18"/>
      <c r="H661" s="43"/>
      <c r="I661" s="18"/>
      <c r="J661" s="26"/>
      <c r="K661" s="26"/>
      <c r="L661" s="26"/>
      <c r="M661" s="39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</row>
    <row r="662">
      <c r="A662" s="26"/>
      <c r="B662" s="26"/>
      <c r="C662" s="26"/>
      <c r="D662" s="26"/>
      <c r="E662" s="38"/>
      <c r="F662" s="20"/>
      <c r="G662" s="18"/>
      <c r="H662" s="43"/>
      <c r="I662" s="18"/>
      <c r="J662" s="26"/>
      <c r="K662" s="26"/>
      <c r="L662" s="26"/>
      <c r="M662" s="39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</row>
    <row r="663">
      <c r="A663" s="26"/>
      <c r="B663" s="26"/>
      <c r="C663" s="26"/>
      <c r="D663" s="26"/>
      <c r="E663" s="38"/>
      <c r="F663" s="20"/>
      <c r="G663" s="18"/>
      <c r="H663" s="43"/>
      <c r="I663" s="18"/>
      <c r="J663" s="26"/>
      <c r="K663" s="26"/>
      <c r="L663" s="26"/>
      <c r="M663" s="39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</row>
    <row r="664">
      <c r="A664" s="26"/>
      <c r="B664" s="26"/>
      <c r="C664" s="26"/>
      <c r="D664" s="26"/>
      <c r="E664" s="38"/>
      <c r="F664" s="20"/>
      <c r="G664" s="18"/>
      <c r="H664" s="43"/>
      <c r="I664" s="18"/>
      <c r="J664" s="26"/>
      <c r="K664" s="26"/>
      <c r="L664" s="26"/>
      <c r="M664" s="39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</row>
    <row r="665">
      <c r="A665" s="26"/>
      <c r="B665" s="26"/>
      <c r="C665" s="26"/>
      <c r="D665" s="26"/>
      <c r="E665" s="38"/>
      <c r="F665" s="20"/>
      <c r="G665" s="18"/>
      <c r="H665" s="43"/>
      <c r="I665" s="18"/>
      <c r="J665" s="26"/>
      <c r="K665" s="26"/>
      <c r="L665" s="26"/>
      <c r="M665" s="39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</row>
    <row r="666">
      <c r="A666" s="26"/>
      <c r="B666" s="26"/>
      <c r="C666" s="26"/>
      <c r="D666" s="26"/>
      <c r="E666" s="38"/>
      <c r="F666" s="20"/>
      <c r="G666" s="18"/>
      <c r="H666" s="43"/>
      <c r="I666" s="18"/>
      <c r="J666" s="26"/>
      <c r="K666" s="26"/>
      <c r="L666" s="26"/>
      <c r="M666" s="39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</row>
    <row r="667">
      <c r="A667" s="26"/>
      <c r="B667" s="26"/>
      <c r="C667" s="26"/>
      <c r="D667" s="26"/>
      <c r="E667" s="38"/>
      <c r="F667" s="20"/>
      <c r="G667" s="18"/>
      <c r="H667" s="43"/>
      <c r="I667" s="18"/>
      <c r="J667" s="26"/>
      <c r="K667" s="26"/>
      <c r="L667" s="26"/>
      <c r="M667" s="39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</row>
    <row r="668">
      <c r="A668" s="26"/>
      <c r="B668" s="26"/>
      <c r="C668" s="26"/>
      <c r="D668" s="26"/>
      <c r="E668" s="38"/>
      <c r="F668" s="20"/>
      <c r="G668" s="18"/>
      <c r="H668" s="43"/>
      <c r="I668" s="18"/>
      <c r="J668" s="26"/>
      <c r="K668" s="26"/>
      <c r="L668" s="26"/>
      <c r="M668" s="39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</row>
    <row r="669">
      <c r="A669" s="26"/>
      <c r="B669" s="26"/>
      <c r="C669" s="26"/>
      <c r="D669" s="26"/>
      <c r="E669" s="38"/>
      <c r="F669" s="20"/>
      <c r="G669" s="18"/>
      <c r="H669" s="43"/>
      <c r="I669" s="18"/>
      <c r="J669" s="26"/>
      <c r="K669" s="26"/>
      <c r="L669" s="26"/>
      <c r="M669" s="39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</row>
    <row r="670">
      <c r="A670" s="26"/>
      <c r="B670" s="26"/>
      <c r="C670" s="26"/>
      <c r="D670" s="26"/>
      <c r="E670" s="38"/>
      <c r="F670" s="20"/>
      <c r="G670" s="18"/>
      <c r="H670" s="43"/>
      <c r="I670" s="18"/>
      <c r="J670" s="26"/>
      <c r="K670" s="26"/>
      <c r="L670" s="26"/>
      <c r="M670" s="39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</row>
    <row r="671">
      <c r="A671" s="26"/>
      <c r="B671" s="26"/>
      <c r="C671" s="26"/>
      <c r="D671" s="26"/>
      <c r="E671" s="38"/>
      <c r="F671" s="20"/>
      <c r="G671" s="18"/>
      <c r="H671" s="43"/>
      <c r="I671" s="18"/>
      <c r="J671" s="26"/>
      <c r="K671" s="26"/>
      <c r="L671" s="26"/>
      <c r="M671" s="39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</row>
    <row r="672">
      <c r="A672" s="26"/>
      <c r="B672" s="26"/>
      <c r="C672" s="26"/>
      <c r="D672" s="26"/>
      <c r="E672" s="38"/>
      <c r="F672" s="20"/>
      <c r="G672" s="18"/>
      <c r="H672" s="43"/>
      <c r="I672" s="18"/>
      <c r="J672" s="26"/>
      <c r="K672" s="26"/>
      <c r="L672" s="26"/>
      <c r="M672" s="39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</row>
    <row r="673">
      <c r="A673" s="26"/>
      <c r="B673" s="26"/>
      <c r="C673" s="26"/>
      <c r="D673" s="26"/>
      <c r="E673" s="38"/>
      <c r="F673" s="20"/>
      <c r="G673" s="18"/>
      <c r="H673" s="43"/>
      <c r="I673" s="18"/>
      <c r="J673" s="26"/>
      <c r="K673" s="26"/>
      <c r="L673" s="26"/>
      <c r="M673" s="39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</row>
    <row r="674">
      <c r="A674" s="26"/>
      <c r="B674" s="26"/>
      <c r="C674" s="26"/>
      <c r="D674" s="26"/>
      <c r="E674" s="38"/>
      <c r="F674" s="20"/>
      <c r="G674" s="18"/>
      <c r="H674" s="43"/>
      <c r="I674" s="18"/>
      <c r="J674" s="26"/>
      <c r="K674" s="26"/>
      <c r="L674" s="26"/>
      <c r="M674" s="39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</row>
    <row r="675">
      <c r="A675" s="26"/>
      <c r="B675" s="26"/>
      <c r="C675" s="26"/>
      <c r="D675" s="26"/>
      <c r="E675" s="38"/>
      <c r="F675" s="20"/>
      <c r="G675" s="18"/>
      <c r="H675" s="43"/>
      <c r="I675" s="18"/>
      <c r="J675" s="26"/>
      <c r="K675" s="26"/>
      <c r="L675" s="26"/>
      <c r="M675" s="39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</row>
    <row r="676">
      <c r="A676" s="26"/>
      <c r="B676" s="26"/>
      <c r="C676" s="26"/>
      <c r="D676" s="26"/>
      <c r="E676" s="38"/>
      <c r="F676" s="20"/>
      <c r="G676" s="18"/>
      <c r="H676" s="43"/>
      <c r="I676" s="18"/>
      <c r="J676" s="26"/>
      <c r="K676" s="26"/>
      <c r="L676" s="26"/>
      <c r="M676" s="39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</row>
    <row r="677">
      <c r="A677" s="26"/>
      <c r="B677" s="26"/>
      <c r="C677" s="26"/>
      <c r="D677" s="26"/>
      <c r="E677" s="38"/>
      <c r="F677" s="20"/>
      <c r="G677" s="18"/>
      <c r="H677" s="43"/>
      <c r="I677" s="18"/>
      <c r="J677" s="26"/>
      <c r="K677" s="26"/>
      <c r="L677" s="26"/>
      <c r="M677" s="39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</row>
    <row r="678">
      <c r="A678" s="26"/>
      <c r="B678" s="26"/>
      <c r="C678" s="26"/>
      <c r="D678" s="26"/>
      <c r="E678" s="38"/>
      <c r="F678" s="20"/>
      <c r="G678" s="18"/>
      <c r="H678" s="43"/>
      <c r="I678" s="18"/>
      <c r="J678" s="26"/>
      <c r="K678" s="26"/>
      <c r="L678" s="26"/>
      <c r="M678" s="39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</row>
    <row r="679">
      <c r="A679" s="26"/>
      <c r="B679" s="26"/>
      <c r="C679" s="26"/>
      <c r="D679" s="26"/>
      <c r="E679" s="38"/>
      <c r="F679" s="20"/>
      <c r="G679" s="18"/>
      <c r="H679" s="43"/>
      <c r="I679" s="18"/>
      <c r="J679" s="26"/>
      <c r="K679" s="26"/>
      <c r="L679" s="26"/>
      <c r="M679" s="39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</row>
    <row r="680">
      <c r="A680" s="26"/>
      <c r="B680" s="26"/>
      <c r="C680" s="26"/>
      <c r="D680" s="26"/>
      <c r="E680" s="38"/>
      <c r="F680" s="20"/>
      <c r="G680" s="18"/>
      <c r="H680" s="43"/>
      <c r="I680" s="18"/>
      <c r="J680" s="26"/>
      <c r="K680" s="26"/>
      <c r="L680" s="26"/>
      <c r="M680" s="39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</row>
    <row r="681">
      <c r="A681" s="26"/>
      <c r="B681" s="26"/>
      <c r="C681" s="26"/>
      <c r="D681" s="26"/>
      <c r="E681" s="38"/>
      <c r="F681" s="20"/>
      <c r="G681" s="18"/>
      <c r="H681" s="43"/>
      <c r="I681" s="18"/>
      <c r="J681" s="26"/>
      <c r="K681" s="26"/>
      <c r="L681" s="26"/>
      <c r="M681" s="39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</row>
    <row r="682">
      <c r="A682" s="26"/>
      <c r="B682" s="26"/>
      <c r="C682" s="26"/>
      <c r="D682" s="26"/>
      <c r="E682" s="38"/>
      <c r="F682" s="20"/>
      <c r="G682" s="18"/>
      <c r="H682" s="43"/>
      <c r="I682" s="18"/>
      <c r="J682" s="26"/>
      <c r="K682" s="26"/>
      <c r="L682" s="26"/>
      <c r="M682" s="39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</row>
    <row r="683">
      <c r="A683" s="26"/>
      <c r="B683" s="26"/>
      <c r="C683" s="26"/>
      <c r="D683" s="26"/>
      <c r="E683" s="38"/>
      <c r="F683" s="20"/>
      <c r="G683" s="18"/>
      <c r="H683" s="43"/>
      <c r="I683" s="18"/>
      <c r="J683" s="26"/>
      <c r="K683" s="26"/>
      <c r="L683" s="26"/>
      <c r="M683" s="39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</row>
    <row r="684">
      <c r="A684" s="26"/>
      <c r="B684" s="26"/>
      <c r="C684" s="26"/>
      <c r="D684" s="26"/>
      <c r="E684" s="38"/>
      <c r="F684" s="20"/>
      <c r="G684" s="18"/>
      <c r="H684" s="43"/>
      <c r="I684" s="18"/>
      <c r="J684" s="26"/>
      <c r="K684" s="26"/>
      <c r="L684" s="26"/>
      <c r="M684" s="39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</row>
    <row r="685">
      <c r="A685" s="26"/>
      <c r="B685" s="26"/>
      <c r="C685" s="26"/>
      <c r="D685" s="26"/>
      <c r="E685" s="38"/>
      <c r="F685" s="20"/>
      <c r="G685" s="18"/>
      <c r="H685" s="43"/>
      <c r="I685" s="18"/>
      <c r="J685" s="26"/>
      <c r="K685" s="26"/>
      <c r="L685" s="26"/>
      <c r="M685" s="39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</row>
    <row r="686">
      <c r="A686" s="26"/>
      <c r="B686" s="26"/>
      <c r="C686" s="26"/>
      <c r="D686" s="26"/>
      <c r="E686" s="38"/>
      <c r="F686" s="20"/>
      <c r="G686" s="18"/>
      <c r="H686" s="43"/>
      <c r="I686" s="18"/>
      <c r="J686" s="26"/>
      <c r="K686" s="26"/>
      <c r="L686" s="26"/>
      <c r="M686" s="39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</row>
    <row r="687">
      <c r="A687" s="26"/>
      <c r="B687" s="26"/>
      <c r="C687" s="26"/>
      <c r="D687" s="26"/>
      <c r="E687" s="38"/>
      <c r="F687" s="20"/>
      <c r="G687" s="18"/>
      <c r="H687" s="43"/>
      <c r="I687" s="18"/>
      <c r="J687" s="26"/>
      <c r="K687" s="26"/>
      <c r="L687" s="26"/>
      <c r="M687" s="39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</row>
    <row r="688">
      <c r="A688" s="26"/>
      <c r="B688" s="26"/>
      <c r="C688" s="26"/>
      <c r="D688" s="26"/>
      <c r="E688" s="38"/>
      <c r="F688" s="20"/>
      <c r="G688" s="18"/>
      <c r="H688" s="43"/>
      <c r="I688" s="18"/>
      <c r="J688" s="26"/>
      <c r="K688" s="26"/>
      <c r="L688" s="26"/>
      <c r="M688" s="39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</row>
    <row r="689">
      <c r="A689" s="26"/>
      <c r="B689" s="26"/>
      <c r="C689" s="26"/>
      <c r="D689" s="26"/>
      <c r="E689" s="38"/>
      <c r="F689" s="20"/>
      <c r="G689" s="18"/>
      <c r="H689" s="43"/>
      <c r="I689" s="18"/>
      <c r="J689" s="26"/>
      <c r="K689" s="26"/>
      <c r="L689" s="26"/>
      <c r="M689" s="39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</row>
    <row r="690">
      <c r="A690" s="26"/>
      <c r="B690" s="26"/>
      <c r="C690" s="26"/>
      <c r="D690" s="26"/>
      <c r="E690" s="38"/>
      <c r="F690" s="20"/>
      <c r="G690" s="18"/>
      <c r="H690" s="43"/>
      <c r="I690" s="18"/>
      <c r="J690" s="26"/>
      <c r="K690" s="26"/>
      <c r="L690" s="26"/>
      <c r="M690" s="39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</row>
    <row r="691">
      <c r="A691" s="26"/>
      <c r="B691" s="26"/>
      <c r="C691" s="26"/>
      <c r="D691" s="26"/>
      <c r="E691" s="38"/>
      <c r="F691" s="20"/>
      <c r="G691" s="18"/>
      <c r="H691" s="43"/>
      <c r="I691" s="18"/>
      <c r="J691" s="26"/>
      <c r="K691" s="26"/>
      <c r="L691" s="26"/>
      <c r="M691" s="39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</row>
    <row r="692">
      <c r="A692" s="26"/>
      <c r="B692" s="26"/>
      <c r="C692" s="26"/>
      <c r="D692" s="26"/>
      <c r="E692" s="38"/>
      <c r="F692" s="20"/>
      <c r="G692" s="18"/>
      <c r="H692" s="43"/>
      <c r="I692" s="18"/>
      <c r="J692" s="26"/>
      <c r="K692" s="26"/>
      <c r="L692" s="26"/>
      <c r="M692" s="39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</row>
    <row r="693">
      <c r="A693" s="26"/>
      <c r="B693" s="26"/>
      <c r="C693" s="26"/>
      <c r="D693" s="26"/>
      <c r="E693" s="38"/>
      <c r="F693" s="20"/>
      <c r="G693" s="18"/>
      <c r="H693" s="43"/>
      <c r="I693" s="18"/>
      <c r="J693" s="26"/>
      <c r="K693" s="26"/>
      <c r="L693" s="26"/>
      <c r="M693" s="39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</row>
    <row r="694">
      <c r="A694" s="26"/>
      <c r="B694" s="26"/>
      <c r="C694" s="26"/>
      <c r="D694" s="26"/>
      <c r="E694" s="38"/>
      <c r="F694" s="20"/>
      <c r="G694" s="18"/>
      <c r="H694" s="43"/>
      <c r="I694" s="18"/>
      <c r="J694" s="26"/>
      <c r="K694" s="26"/>
      <c r="L694" s="26"/>
      <c r="M694" s="39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</row>
    <row r="695">
      <c r="A695" s="26"/>
      <c r="B695" s="26"/>
      <c r="C695" s="26"/>
      <c r="D695" s="26"/>
      <c r="E695" s="38"/>
      <c r="F695" s="20"/>
      <c r="G695" s="18"/>
      <c r="H695" s="43"/>
      <c r="I695" s="18"/>
      <c r="J695" s="26"/>
      <c r="K695" s="26"/>
      <c r="L695" s="26"/>
      <c r="M695" s="39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</row>
    <row r="696">
      <c r="A696" s="26"/>
      <c r="B696" s="26"/>
      <c r="C696" s="26"/>
      <c r="D696" s="26"/>
      <c r="E696" s="38"/>
      <c r="F696" s="20"/>
      <c r="G696" s="18"/>
      <c r="H696" s="43"/>
      <c r="I696" s="18"/>
      <c r="J696" s="26"/>
      <c r="K696" s="26"/>
      <c r="L696" s="26"/>
      <c r="M696" s="39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</row>
    <row r="697">
      <c r="A697" s="26"/>
      <c r="B697" s="26"/>
      <c r="C697" s="26"/>
      <c r="D697" s="26"/>
      <c r="E697" s="38"/>
      <c r="F697" s="20"/>
      <c r="G697" s="18"/>
      <c r="H697" s="43"/>
      <c r="I697" s="18"/>
      <c r="J697" s="26"/>
      <c r="K697" s="26"/>
      <c r="L697" s="26"/>
      <c r="M697" s="39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</row>
    <row r="698">
      <c r="A698" s="26"/>
      <c r="B698" s="26"/>
      <c r="C698" s="26"/>
      <c r="D698" s="26"/>
      <c r="E698" s="38"/>
      <c r="F698" s="20"/>
      <c r="G698" s="18"/>
      <c r="H698" s="43"/>
      <c r="I698" s="18"/>
      <c r="J698" s="26"/>
      <c r="K698" s="26"/>
      <c r="L698" s="26"/>
      <c r="M698" s="39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</row>
    <row r="699">
      <c r="A699" s="26"/>
      <c r="B699" s="26"/>
      <c r="C699" s="26"/>
      <c r="D699" s="26"/>
      <c r="E699" s="38"/>
      <c r="F699" s="20"/>
      <c r="G699" s="18"/>
      <c r="H699" s="43"/>
      <c r="I699" s="18"/>
      <c r="J699" s="26"/>
      <c r="K699" s="26"/>
      <c r="L699" s="26"/>
      <c r="M699" s="39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</row>
    <row r="700">
      <c r="A700" s="26"/>
      <c r="B700" s="26"/>
      <c r="C700" s="26"/>
      <c r="D700" s="26"/>
      <c r="E700" s="38"/>
      <c r="F700" s="20"/>
      <c r="G700" s="18"/>
      <c r="H700" s="43"/>
      <c r="I700" s="18"/>
      <c r="J700" s="26"/>
      <c r="K700" s="26"/>
      <c r="L700" s="26"/>
      <c r="M700" s="39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</row>
    <row r="701">
      <c r="A701" s="26"/>
      <c r="B701" s="26"/>
      <c r="C701" s="26"/>
      <c r="D701" s="26"/>
      <c r="E701" s="38"/>
      <c r="F701" s="20"/>
      <c r="G701" s="18"/>
      <c r="H701" s="43"/>
      <c r="I701" s="18"/>
      <c r="J701" s="26"/>
      <c r="K701" s="26"/>
      <c r="L701" s="26"/>
      <c r="M701" s="39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</row>
    <row r="702">
      <c r="A702" s="26"/>
      <c r="B702" s="26"/>
      <c r="C702" s="26"/>
      <c r="D702" s="26"/>
      <c r="E702" s="38"/>
      <c r="F702" s="20"/>
      <c r="G702" s="18"/>
      <c r="H702" s="43"/>
      <c r="I702" s="18"/>
      <c r="J702" s="26"/>
      <c r="K702" s="26"/>
      <c r="L702" s="26"/>
      <c r="M702" s="39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</row>
    <row r="703">
      <c r="A703" s="26"/>
      <c r="B703" s="26"/>
      <c r="C703" s="26"/>
      <c r="D703" s="26"/>
      <c r="E703" s="38"/>
      <c r="F703" s="20"/>
      <c r="G703" s="18"/>
      <c r="H703" s="43"/>
      <c r="I703" s="18"/>
      <c r="J703" s="26"/>
      <c r="K703" s="26"/>
      <c r="L703" s="26"/>
      <c r="M703" s="39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</row>
    <row r="704">
      <c r="A704" s="26"/>
      <c r="B704" s="26"/>
      <c r="C704" s="26"/>
      <c r="D704" s="26"/>
      <c r="E704" s="38"/>
      <c r="F704" s="20"/>
      <c r="G704" s="18"/>
      <c r="H704" s="43"/>
      <c r="I704" s="18"/>
      <c r="J704" s="26"/>
      <c r="K704" s="26"/>
      <c r="L704" s="26"/>
      <c r="M704" s="39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</row>
    <row r="705">
      <c r="A705" s="26"/>
      <c r="B705" s="26"/>
      <c r="C705" s="26"/>
      <c r="D705" s="26"/>
      <c r="E705" s="38"/>
      <c r="F705" s="20"/>
      <c r="G705" s="18"/>
      <c r="H705" s="43"/>
      <c r="I705" s="18"/>
      <c r="J705" s="26"/>
      <c r="K705" s="26"/>
      <c r="L705" s="26"/>
      <c r="M705" s="39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</row>
    <row r="706">
      <c r="A706" s="26"/>
      <c r="B706" s="26"/>
      <c r="C706" s="26"/>
      <c r="D706" s="26"/>
      <c r="E706" s="38"/>
      <c r="F706" s="20"/>
      <c r="G706" s="18"/>
      <c r="H706" s="43"/>
      <c r="I706" s="18"/>
      <c r="J706" s="26"/>
      <c r="K706" s="26"/>
      <c r="L706" s="26"/>
      <c r="M706" s="39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</row>
    <row r="707">
      <c r="A707" s="26"/>
      <c r="B707" s="26"/>
      <c r="C707" s="26"/>
      <c r="D707" s="26"/>
      <c r="E707" s="38"/>
      <c r="F707" s="20"/>
      <c r="G707" s="18"/>
      <c r="H707" s="43"/>
      <c r="I707" s="18"/>
      <c r="J707" s="26"/>
      <c r="K707" s="26"/>
      <c r="L707" s="26"/>
      <c r="M707" s="39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</row>
    <row r="708">
      <c r="A708" s="26"/>
      <c r="B708" s="26"/>
      <c r="C708" s="26"/>
      <c r="D708" s="26"/>
      <c r="E708" s="38"/>
      <c r="F708" s="20"/>
      <c r="G708" s="18"/>
      <c r="H708" s="43"/>
      <c r="I708" s="18"/>
      <c r="J708" s="26"/>
      <c r="K708" s="26"/>
      <c r="L708" s="26"/>
      <c r="M708" s="39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</row>
    <row r="709">
      <c r="A709" s="26"/>
      <c r="B709" s="26"/>
      <c r="C709" s="26"/>
      <c r="D709" s="26"/>
      <c r="E709" s="38"/>
      <c r="F709" s="20"/>
      <c r="G709" s="18"/>
      <c r="H709" s="43"/>
      <c r="I709" s="18"/>
      <c r="J709" s="26"/>
      <c r="K709" s="26"/>
      <c r="L709" s="26"/>
      <c r="M709" s="39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</row>
    <row r="710">
      <c r="A710" s="26"/>
      <c r="B710" s="26"/>
      <c r="C710" s="26"/>
      <c r="D710" s="26"/>
      <c r="E710" s="38"/>
      <c r="F710" s="20"/>
      <c r="G710" s="18"/>
      <c r="H710" s="43"/>
      <c r="I710" s="18"/>
      <c r="J710" s="26"/>
      <c r="K710" s="26"/>
      <c r="L710" s="26"/>
      <c r="M710" s="39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</row>
    <row r="711">
      <c r="A711" s="26"/>
      <c r="B711" s="26"/>
      <c r="C711" s="26"/>
      <c r="D711" s="26"/>
      <c r="E711" s="38"/>
      <c r="F711" s="20"/>
      <c r="G711" s="18"/>
      <c r="H711" s="43"/>
      <c r="I711" s="18"/>
      <c r="J711" s="26"/>
      <c r="K711" s="26"/>
      <c r="L711" s="26"/>
      <c r="M711" s="39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</row>
    <row r="712">
      <c r="A712" s="26"/>
      <c r="B712" s="26"/>
      <c r="C712" s="26"/>
      <c r="D712" s="26"/>
      <c r="E712" s="38"/>
      <c r="F712" s="20"/>
      <c r="G712" s="18"/>
      <c r="H712" s="43"/>
      <c r="I712" s="18"/>
      <c r="J712" s="26"/>
      <c r="K712" s="26"/>
      <c r="L712" s="26"/>
      <c r="M712" s="39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</row>
    <row r="713">
      <c r="A713" s="26"/>
      <c r="B713" s="26"/>
      <c r="C713" s="26"/>
      <c r="D713" s="26"/>
      <c r="E713" s="38"/>
      <c r="F713" s="20"/>
      <c r="G713" s="18"/>
      <c r="H713" s="43"/>
      <c r="I713" s="18"/>
      <c r="J713" s="26"/>
      <c r="K713" s="26"/>
      <c r="L713" s="26"/>
      <c r="M713" s="39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</row>
    <row r="714">
      <c r="A714" s="26"/>
      <c r="B714" s="26"/>
      <c r="C714" s="26"/>
      <c r="D714" s="26"/>
      <c r="E714" s="38"/>
      <c r="F714" s="20"/>
      <c r="G714" s="18"/>
      <c r="H714" s="43"/>
      <c r="I714" s="18"/>
      <c r="J714" s="26"/>
      <c r="K714" s="26"/>
      <c r="L714" s="26"/>
      <c r="M714" s="39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</row>
    <row r="715">
      <c r="A715" s="26"/>
      <c r="B715" s="26"/>
      <c r="C715" s="26"/>
      <c r="D715" s="26"/>
      <c r="E715" s="38"/>
      <c r="F715" s="20"/>
      <c r="G715" s="18"/>
      <c r="H715" s="43"/>
      <c r="I715" s="18"/>
      <c r="J715" s="26"/>
      <c r="K715" s="26"/>
      <c r="L715" s="26"/>
      <c r="M715" s="39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</row>
    <row r="716">
      <c r="A716" s="26"/>
      <c r="B716" s="26"/>
      <c r="C716" s="26"/>
      <c r="D716" s="26"/>
      <c r="E716" s="38"/>
      <c r="F716" s="20"/>
      <c r="G716" s="18"/>
      <c r="H716" s="43"/>
      <c r="I716" s="18"/>
      <c r="J716" s="26"/>
      <c r="K716" s="26"/>
      <c r="L716" s="26"/>
      <c r="M716" s="39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</row>
    <row r="717">
      <c r="A717" s="26"/>
      <c r="B717" s="26"/>
      <c r="C717" s="26"/>
      <c r="D717" s="26"/>
      <c r="E717" s="38"/>
      <c r="F717" s="20"/>
      <c r="G717" s="18"/>
      <c r="H717" s="43"/>
      <c r="I717" s="18"/>
      <c r="J717" s="26"/>
      <c r="K717" s="26"/>
      <c r="L717" s="26"/>
      <c r="M717" s="39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</row>
    <row r="718">
      <c r="A718" s="26"/>
      <c r="B718" s="26"/>
      <c r="C718" s="26"/>
      <c r="D718" s="26"/>
      <c r="E718" s="38"/>
      <c r="F718" s="20"/>
      <c r="G718" s="18"/>
      <c r="H718" s="43"/>
      <c r="I718" s="18"/>
      <c r="J718" s="26"/>
      <c r="K718" s="26"/>
      <c r="L718" s="26"/>
      <c r="M718" s="39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</row>
    <row r="719">
      <c r="A719" s="26"/>
      <c r="B719" s="26"/>
      <c r="C719" s="26"/>
      <c r="D719" s="26"/>
      <c r="E719" s="38"/>
      <c r="F719" s="20"/>
      <c r="G719" s="18"/>
      <c r="H719" s="43"/>
      <c r="I719" s="18"/>
      <c r="J719" s="26"/>
      <c r="K719" s="26"/>
      <c r="L719" s="26"/>
      <c r="M719" s="39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</row>
    <row r="720">
      <c r="A720" s="26"/>
      <c r="B720" s="26"/>
      <c r="C720" s="26"/>
      <c r="D720" s="26"/>
      <c r="E720" s="38"/>
      <c r="F720" s="20"/>
      <c r="G720" s="18"/>
      <c r="H720" s="43"/>
      <c r="I720" s="18"/>
      <c r="J720" s="26"/>
      <c r="K720" s="26"/>
      <c r="L720" s="26"/>
      <c r="M720" s="39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</row>
    <row r="721">
      <c r="A721" s="26"/>
      <c r="B721" s="26"/>
      <c r="C721" s="26"/>
      <c r="D721" s="26"/>
      <c r="E721" s="38"/>
      <c r="F721" s="20"/>
      <c r="G721" s="18"/>
      <c r="H721" s="43"/>
      <c r="I721" s="18"/>
      <c r="J721" s="26"/>
      <c r="K721" s="26"/>
      <c r="L721" s="26"/>
      <c r="M721" s="39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</row>
    <row r="722">
      <c r="A722" s="26"/>
      <c r="B722" s="26"/>
      <c r="C722" s="26"/>
      <c r="D722" s="26"/>
      <c r="E722" s="38"/>
      <c r="F722" s="20"/>
      <c r="G722" s="18"/>
      <c r="H722" s="43"/>
      <c r="I722" s="18"/>
      <c r="J722" s="26"/>
      <c r="K722" s="26"/>
      <c r="L722" s="26"/>
      <c r="M722" s="39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</row>
    <row r="723">
      <c r="A723" s="26"/>
      <c r="B723" s="26"/>
      <c r="C723" s="26"/>
      <c r="D723" s="26"/>
      <c r="E723" s="38"/>
      <c r="F723" s="20"/>
      <c r="G723" s="18"/>
      <c r="H723" s="43"/>
      <c r="I723" s="18"/>
      <c r="J723" s="26"/>
      <c r="K723" s="26"/>
      <c r="L723" s="26"/>
      <c r="M723" s="39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</row>
    <row r="724">
      <c r="A724" s="26"/>
      <c r="B724" s="26"/>
      <c r="C724" s="26"/>
      <c r="D724" s="26"/>
      <c r="E724" s="38"/>
      <c r="F724" s="20"/>
      <c r="G724" s="18"/>
      <c r="H724" s="43"/>
      <c r="I724" s="18"/>
      <c r="J724" s="26"/>
      <c r="K724" s="26"/>
      <c r="L724" s="26"/>
      <c r="M724" s="39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</row>
    <row r="725">
      <c r="A725" s="26"/>
      <c r="B725" s="26"/>
      <c r="C725" s="26"/>
      <c r="D725" s="26"/>
      <c r="E725" s="38"/>
      <c r="F725" s="20"/>
      <c r="G725" s="18"/>
      <c r="H725" s="43"/>
      <c r="I725" s="18"/>
      <c r="J725" s="26"/>
      <c r="K725" s="26"/>
      <c r="L725" s="26"/>
      <c r="M725" s="39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</row>
    <row r="726">
      <c r="A726" s="26"/>
      <c r="B726" s="26"/>
      <c r="C726" s="26"/>
      <c r="D726" s="26"/>
      <c r="E726" s="38"/>
      <c r="F726" s="20"/>
      <c r="G726" s="18"/>
      <c r="H726" s="43"/>
      <c r="I726" s="18"/>
      <c r="J726" s="26"/>
      <c r="K726" s="26"/>
      <c r="L726" s="26"/>
      <c r="M726" s="39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</row>
    <row r="727">
      <c r="A727" s="26"/>
      <c r="B727" s="26"/>
      <c r="C727" s="26"/>
      <c r="D727" s="26"/>
      <c r="E727" s="38"/>
      <c r="F727" s="20"/>
      <c r="G727" s="18"/>
      <c r="H727" s="43"/>
      <c r="I727" s="18"/>
      <c r="J727" s="26"/>
      <c r="K727" s="26"/>
      <c r="L727" s="26"/>
      <c r="M727" s="39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</row>
    <row r="728">
      <c r="A728" s="26"/>
      <c r="B728" s="26"/>
      <c r="C728" s="26"/>
      <c r="D728" s="26"/>
      <c r="E728" s="38"/>
      <c r="F728" s="20"/>
      <c r="G728" s="18"/>
      <c r="H728" s="43"/>
      <c r="I728" s="18"/>
      <c r="J728" s="26"/>
      <c r="K728" s="26"/>
      <c r="L728" s="26"/>
      <c r="M728" s="39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</row>
    <row r="729">
      <c r="A729" s="26"/>
      <c r="B729" s="26"/>
      <c r="C729" s="26"/>
      <c r="D729" s="26"/>
      <c r="E729" s="38"/>
      <c r="F729" s="20"/>
      <c r="G729" s="18"/>
      <c r="H729" s="43"/>
      <c r="I729" s="18"/>
      <c r="J729" s="26"/>
      <c r="K729" s="26"/>
      <c r="L729" s="26"/>
      <c r="M729" s="39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</row>
    <row r="730">
      <c r="A730" s="26"/>
      <c r="B730" s="26"/>
      <c r="C730" s="26"/>
      <c r="D730" s="26"/>
      <c r="E730" s="38"/>
      <c r="F730" s="20"/>
      <c r="G730" s="18"/>
      <c r="H730" s="43"/>
      <c r="I730" s="18"/>
      <c r="J730" s="26"/>
      <c r="K730" s="26"/>
      <c r="L730" s="26"/>
      <c r="M730" s="39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</row>
    <row r="731">
      <c r="A731" s="26"/>
      <c r="B731" s="26"/>
      <c r="C731" s="26"/>
      <c r="D731" s="26"/>
      <c r="E731" s="38"/>
      <c r="F731" s="20"/>
      <c r="G731" s="18"/>
      <c r="H731" s="43"/>
      <c r="I731" s="18"/>
      <c r="J731" s="26"/>
      <c r="K731" s="26"/>
      <c r="L731" s="26"/>
      <c r="M731" s="39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</row>
    <row r="732">
      <c r="A732" s="26"/>
      <c r="B732" s="26"/>
      <c r="C732" s="26"/>
      <c r="D732" s="26"/>
      <c r="E732" s="38"/>
      <c r="F732" s="20"/>
      <c r="G732" s="18"/>
      <c r="H732" s="43"/>
      <c r="I732" s="18"/>
      <c r="J732" s="26"/>
      <c r="K732" s="26"/>
      <c r="L732" s="26"/>
      <c r="M732" s="39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</row>
    <row r="733">
      <c r="A733" s="26"/>
      <c r="B733" s="26"/>
      <c r="C733" s="26"/>
      <c r="D733" s="26"/>
      <c r="E733" s="38"/>
      <c r="F733" s="20"/>
      <c r="G733" s="18"/>
      <c r="H733" s="43"/>
      <c r="I733" s="18"/>
      <c r="J733" s="26"/>
      <c r="K733" s="26"/>
      <c r="L733" s="26"/>
      <c r="M733" s="39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</row>
    <row r="734">
      <c r="A734" s="26"/>
      <c r="B734" s="26"/>
      <c r="C734" s="26"/>
      <c r="D734" s="26"/>
      <c r="E734" s="38"/>
      <c r="F734" s="20"/>
      <c r="G734" s="18"/>
      <c r="H734" s="43"/>
      <c r="I734" s="18"/>
      <c r="J734" s="26"/>
      <c r="K734" s="26"/>
      <c r="L734" s="26"/>
      <c r="M734" s="39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</row>
    <row r="735">
      <c r="A735" s="26"/>
      <c r="B735" s="26"/>
      <c r="C735" s="26"/>
      <c r="D735" s="26"/>
      <c r="E735" s="38"/>
      <c r="F735" s="20"/>
      <c r="G735" s="18"/>
      <c r="H735" s="43"/>
      <c r="I735" s="18"/>
      <c r="J735" s="26"/>
      <c r="K735" s="26"/>
      <c r="L735" s="26"/>
      <c r="M735" s="39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</row>
    <row r="736">
      <c r="A736" s="26"/>
      <c r="B736" s="26"/>
      <c r="C736" s="26"/>
      <c r="D736" s="26"/>
      <c r="E736" s="38"/>
      <c r="F736" s="20"/>
      <c r="G736" s="18"/>
      <c r="H736" s="43"/>
      <c r="I736" s="18"/>
      <c r="J736" s="26"/>
      <c r="K736" s="26"/>
      <c r="L736" s="26"/>
      <c r="M736" s="39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</row>
    <row r="737">
      <c r="A737" s="26"/>
      <c r="B737" s="26"/>
      <c r="C737" s="26"/>
      <c r="D737" s="26"/>
      <c r="E737" s="38"/>
      <c r="F737" s="20"/>
      <c r="G737" s="18"/>
      <c r="H737" s="43"/>
      <c r="I737" s="18"/>
      <c r="J737" s="26"/>
      <c r="K737" s="26"/>
      <c r="L737" s="26"/>
      <c r="M737" s="39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</row>
    <row r="738">
      <c r="A738" s="26"/>
      <c r="B738" s="26"/>
      <c r="C738" s="26"/>
      <c r="D738" s="26"/>
      <c r="E738" s="38"/>
      <c r="F738" s="20"/>
      <c r="G738" s="18"/>
      <c r="H738" s="43"/>
      <c r="I738" s="18"/>
      <c r="J738" s="26"/>
      <c r="K738" s="26"/>
      <c r="L738" s="26"/>
      <c r="M738" s="39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</row>
    <row r="739">
      <c r="A739" s="26"/>
      <c r="B739" s="26"/>
      <c r="C739" s="26"/>
      <c r="D739" s="26"/>
      <c r="E739" s="38"/>
      <c r="F739" s="20"/>
      <c r="G739" s="18"/>
      <c r="H739" s="43"/>
      <c r="I739" s="18"/>
      <c r="J739" s="26"/>
      <c r="K739" s="26"/>
      <c r="L739" s="26"/>
      <c r="M739" s="39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</row>
    <row r="740">
      <c r="A740" s="26"/>
      <c r="B740" s="26"/>
      <c r="C740" s="26"/>
      <c r="D740" s="26"/>
      <c r="E740" s="38"/>
      <c r="F740" s="20"/>
      <c r="G740" s="18"/>
      <c r="H740" s="43"/>
      <c r="I740" s="18"/>
      <c r="J740" s="26"/>
      <c r="K740" s="26"/>
      <c r="L740" s="26"/>
      <c r="M740" s="39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</row>
    <row r="741">
      <c r="A741" s="26"/>
      <c r="B741" s="26"/>
      <c r="C741" s="26"/>
      <c r="D741" s="26"/>
      <c r="E741" s="38"/>
      <c r="F741" s="20"/>
      <c r="G741" s="18"/>
      <c r="H741" s="43"/>
      <c r="I741" s="18"/>
      <c r="J741" s="26"/>
      <c r="K741" s="26"/>
      <c r="L741" s="26"/>
      <c r="M741" s="39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</row>
    <row r="742">
      <c r="A742" s="26"/>
      <c r="B742" s="26"/>
      <c r="C742" s="26"/>
      <c r="D742" s="26"/>
      <c r="E742" s="38"/>
      <c r="F742" s="20"/>
      <c r="G742" s="18"/>
      <c r="H742" s="43"/>
      <c r="I742" s="18"/>
      <c r="J742" s="26"/>
      <c r="K742" s="26"/>
      <c r="L742" s="26"/>
      <c r="M742" s="39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</row>
    <row r="743">
      <c r="A743" s="26"/>
      <c r="B743" s="26"/>
      <c r="C743" s="26"/>
      <c r="D743" s="26"/>
      <c r="E743" s="38"/>
      <c r="F743" s="20"/>
      <c r="G743" s="18"/>
      <c r="H743" s="43"/>
      <c r="I743" s="18"/>
      <c r="J743" s="26"/>
      <c r="K743" s="26"/>
      <c r="L743" s="26"/>
      <c r="M743" s="39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</row>
    <row r="744">
      <c r="A744" s="26"/>
      <c r="B744" s="26"/>
      <c r="C744" s="26"/>
      <c r="D744" s="26"/>
      <c r="E744" s="38"/>
      <c r="F744" s="20"/>
      <c r="G744" s="18"/>
      <c r="H744" s="43"/>
      <c r="I744" s="18"/>
      <c r="J744" s="26"/>
      <c r="K744" s="26"/>
      <c r="L744" s="26"/>
      <c r="M744" s="39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</row>
    <row r="745">
      <c r="A745" s="26"/>
      <c r="B745" s="26"/>
      <c r="C745" s="26"/>
      <c r="D745" s="26"/>
      <c r="E745" s="38"/>
      <c r="F745" s="20"/>
      <c r="G745" s="18"/>
      <c r="H745" s="43"/>
      <c r="I745" s="18"/>
      <c r="J745" s="26"/>
      <c r="K745" s="26"/>
      <c r="L745" s="26"/>
      <c r="M745" s="39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</row>
    <row r="746">
      <c r="A746" s="26"/>
      <c r="B746" s="26"/>
      <c r="C746" s="26"/>
      <c r="D746" s="26"/>
      <c r="E746" s="38"/>
      <c r="F746" s="20"/>
      <c r="G746" s="18"/>
      <c r="H746" s="43"/>
      <c r="I746" s="18"/>
      <c r="J746" s="26"/>
      <c r="K746" s="26"/>
      <c r="L746" s="26"/>
      <c r="M746" s="39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</row>
    <row r="747">
      <c r="A747" s="26"/>
      <c r="B747" s="26"/>
      <c r="C747" s="26"/>
      <c r="D747" s="26"/>
      <c r="E747" s="38"/>
      <c r="F747" s="20"/>
      <c r="G747" s="18"/>
      <c r="H747" s="43"/>
      <c r="I747" s="18"/>
      <c r="J747" s="26"/>
      <c r="K747" s="26"/>
      <c r="L747" s="26"/>
      <c r="M747" s="39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</row>
    <row r="748">
      <c r="A748" s="26"/>
      <c r="B748" s="26"/>
      <c r="C748" s="26"/>
      <c r="D748" s="26"/>
      <c r="E748" s="38"/>
      <c r="F748" s="20"/>
      <c r="G748" s="18"/>
      <c r="H748" s="43"/>
      <c r="I748" s="18"/>
      <c r="J748" s="26"/>
      <c r="K748" s="26"/>
      <c r="L748" s="26"/>
      <c r="M748" s="39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</row>
    <row r="749">
      <c r="A749" s="26"/>
      <c r="B749" s="26"/>
      <c r="C749" s="26"/>
      <c r="D749" s="26"/>
      <c r="E749" s="38"/>
      <c r="F749" s="20"/>
      <c r="G749" s="18"/>
      <c r="H749" s="43"/>
      <c r="I749" s="18"/>
      <c r="J749" s="26"/>
      <c r="K749" s="26"/>
      <c r="L749" s="26"/>
      <c r="M749" s="39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</row>
    <row r="750">
      <c r="A750" s="26"/>
      <c r="B750" s="26"/>
      <c r="C750" s="26"/>
      <c r="D750" s="26"/>
      <c r="E750" s="38"/>
      <c r="F750" s="20"/>
      <c r="G750" s="18"/>
      <c r="H750" s="43"/>
      <c r="I750" s="18"/>
      <c r="J750" s="26"/>
      <c r="K750" s="26"/>
      <c r="L750" s="26"/>
      <c r="M750" s="39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</row>
    <row r="751">
      <c r="A751" s="26"/>
      <c r="B751" s="26"/>
      <c r="C751" s="26"/>
      <c r="D751" s="26"/>
      <c r="E751" s="38"/>
      <c r="F751" s="20"/>
      <c r="G751" s="18"/>
      <c r="H751" s="43"/>
      <c r="I751" s="18"/>
      <c r="J751" s="26"/>
      <c r="K751" s="26"/>
      <c r="L751" s="26"/>
      <c r="M751" s="39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</row>
    <row r="752">
      <c r="A752" s="26"/>
      <c r="B752" s="26"/>
      <c r="C752" s="26"/>
      <c r="D752" s="26"/>
      <c r="E752" s="38"/>
      <c r="F752" s="20"/>
      <c r="G752" s="18"/>
      <c r="H752" s="43"/>
      <c r="I752" s="18"/>
      <c r="J752" s="26"/>
      <c r="K752" s="26"/>
      <c r="L752" s="26"/>
      <c r="M752" s="39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</row>
    <row r="753">
      <c r="A753" s="26"/>
      <c r="B753" s="26"/>
      <c r="C753" s="26"/>
      <c r="D753" s="26"/>
      <c r="E753" s="38"/>
      <c r="F753" s="20"/>
      <c r="G753" s="18"/>
      <c r="H753" s="43"/>
      <c r="I753" s="18"/>
      <c r="J753" s="26"/>
      <c r="K753" s="26"/>
      <c r="L753" s="26"/>
      <c r="M753" s="39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</row>
    <row r="754">
      <c r="A754" s="26"/>
      <c r="B754" s="26"/>
      <c r="C754" s="26"/>
      <c r="D754" s="26"/>
      <c r="E754" s="38"/>
      <c r="F754" s="20"/>
      <c r="G754" s="18"/>
      <c r="H754" s="43"/>
      <c r="I754" s="18"/>
      <c r="J754" s="26"/>
      <c r="K754" s="26"/>
      <c r="L754" s="26"/>
      <c r="M754" s="39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</row>
    <row r="755">
      <c r="A755" s="26"/>
      <c r="B755" s="26"/>
      <c r="C755" s="26"/>
      <c r="D755" s="26"/>
      <c r="E755" s="38"/>
      <c r="F755" s="20"/>
      <c r="G755" s="18"/>
      <c r="H755" s="43"/>
      <c r="I755" s="18"/>
      <c r="J755" s="26"/>
      <c r="K755" s="26"/>
      <c r="L755" s="26"/>
      <c r="M755" s="39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</row>
    <row r="756">
      <c r="A756" s="26"/>
      <c r="B756" s="26"/>
      <c r="C756" s="26"/>
      <c r="D756" s="26"/>
      <c r="E756" s="38"/>
      <c r="F756" s="20"/>
      <c r="G756" s="18"/>
      <c r="H756" s="43"/>
      <c r="I756" s="18"/>
      <c r="J756" s="26"/>
      <c r="K756" s="26"/>
      <c r="L756" s="26"/>
      <c r="M756" s="39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</row>
    <row r="757">
      <c r="A757" s="26"/>
      <c r="B757" s="26"/>
      <c r="C757" s="26"/>
      <c r="D757" s="26"/>
      <c r="E757" s="38"/>
      <c r="F757" s="20"/>
      <c r="G757" s="18"/>
      <c r="H757" s="43"/>
      <c r="I757" s="18"/>
      <c r="J757" s="26"/>
      <c r="K757" s="26"/>
      <c r="L757" s="26"/>
      <c r="M757" s="39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</row>
    <row r="758">
      <c r="A758" s="26"/>
      <c r="B758" s="26"/>
      <c r="C758" s="26"/>
      <c r="D758" s="26"/>
      <c r="E758" s="38"/>
      <c r="F758" s="20"/>
      <c r="G758" s="18"/>
      <c r="H758" s="43"/>
      <c r="I758" s="18"/>
      <c r="J758" s="26"/>
      <c r="K758" s="26"/>
      <c r="L758" s="26"/>
      <c r="M758" s="39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</row>
    <row r="759">
      <c r="A759" s="26"/>
      <c r="B759" s="26"/>
      <c r="C759" s="26"/>
      <c r="D759" s="26"/>
      <c r="E759" s="38"/>
      <c r="F759" s="20"/>
      <c r="G759" s="18"/>
      <c r="H759" s="43"/>
      <c r="I759" s="18"/>
      <c r="J759" s="26"/>
      <c r="K759" s="26"/>
      <c r="L759" s="26"/>
      <c r="M759" s="39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</row>
    <row r="760">
      <c r="A760" s="26"/>
      <c r="B760" s="26"/>
      <c r="C760" s="26"/>
      <c r="D760" s="26"/>
      <c r="E760" s="38"/>
      <c r="F760" s="20"/>
      <c r="G760" s="18"/>
      <c r="H760" s="43"/>
      <c r="I760" s="18"/>
      <c r="J760" s="26"/>
      <c r="K760" s="26"/>
      <c r="L760" s="26"/>
      <c r="M760" s="39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</row>
    <row r="761">
      <c r="A761" s="26"/>
      <c r="B761" s="26"/>
      <c r="C761" s="26"/>
      <c r="D761" s="26"/>
      <c r="E761" s="38"/>
      <c r="F761" s="20"/>
      <c r="G761" s="18"/>
      <c r="H761" s="43"/>
      <c r="I761" s="18"/>
      <c r="J761" s="26"/>
      <c r="K761" s="26"/>
      <c r="L761" s="26"/>
      <c r="M761" s="39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</row>
    <row r="762">
      <c r="A762" s="26"/>
      <c r="B762" s="26"/>
      <c r="C762" s="26"/>
      <c r="D762" s="26"/>
      <c r="E762" s="38"/>
      <c r="F762" s="20"/>
      <c r="G762" s="18"/>
      <c r="H762" s="43"/>
      <c r="I762" s="18"/>
      <c r="J762" s="26"/>
      <c r="K762" s="26"/>
      <c r="L762" s="26"/>
      <c r="M762" s="39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</row>
    <row r="763">
      <c r="A763" s="26"/>
      <c r="B763" s="26"/>
      <c r="C763" s="26"/>
      <c r="D763" s="26"/>
      <c r="E763" s="38"/>
      <c r="F763" s="20"/>
      <c r="G763" s="18"/>
      <c r="H763" s="43"/>
      <c r="I763" s="18"/>
      <c r="J763" s="26"/>
      <c r="K763" s="26"/>
      <c r="L763" s="26"/>
      <c r="M763" s="39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</row>
    <row r="764">
      <c r="A764" s="26"/>
      <c r="B764" s="26"/>
      <c r="C764" s="26"/>
      <c r="D764" s="26"/>
      <c r="E764" s="38"/>
      <c r="F764" s="20"/>
      <c r="G764" s="18"/>
      <c r="H764" s="43"/>
      <c r="I764" s="18"/>
      <c r="J764" s="26"/>
      <c r="K764" s="26"/>
      <c r="L764" s="26"/>
      <c r="M764" s="39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</row>
    <row r="765">
      <c r="A765" s="26"/>
      <c r="B765" s="26"/>
      <c r="C765" s="26"/>
      <c r="D765" s="26"/>
      <c r="E765" s="38"/>
      <c r="F765" s="20"/>
      <c r="G765" s="18"/>
      <c r="H765" s="43"/>
      <c r="I765" s="18"/>
      <c r="J765" s="26"/>
      <c r="K765" s="26"/>
      <c r="L765" s="26"/>
      <c r="M765" s="39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</row>
    <row r="766">
      <c r="A766" s="26"/>
      <c r="B766" s="26"/>
      <c r="C766" s="26"/>
      <c r="D766" s="26"/>
      <c r="E766" s="38"/>
      <c r="F766" s="20"/>
      <c r="G766" s="18"/>
      <c r="H766" s="43"/>
      <c r="I766" s="18"/>
      <c r="J766" s="26"/>
      <c r="K766" s="26"/>
      <c r="L766" s="26"/>
      <c r="M766" s="39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</row>
    <row r="767">
      <c r="A767" s="26"/>
      <c r="B767" s="26"/>
      <c r="C767" s="26"/>
      <c r="D767" s="26"/>
      <c r="E767" s="38"/>
      <c r="F767" s="20"/>
      <c r="G767" s="18"/>
      <c r="H767" s="43"/>
      <c r="I767" s="18"/>
      <c r="J767" s="26"/>
      <c r="K767" s="26"/>
      <c r="L767" s="26"/>
      <c r="M767" s="39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</row>
    <row r="768">
      <c r="A768" s="26"/>
      <c r="B768" s="26"/>
      <c r="C768" s="26"/>
      <c r="D768" s="26"/>
      <c r="E768" s="38"/>
      <c r="F768" s="20"/>
      <c r="G768" s="18"/>
      <c r="H768" s="43"/>
      <c r="I768" s="18"/>
      <c r="J768" s="26"/>
      <c r="K768" s="26"/>
      <c r="L768" s="26"/>
      <c r="M768" s="39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</row>
    <row r="769">
      <c r="A769" s="26"/>
      <c r="B769" s="26"/>
      <c r="C769" s="26"/>
      <c r="D769" s="26"/>
      <c r="E769" s="38"/>
      <c r="F769" s="20"/>
      <c r="G769" s="18"/>
      <c r="H769" s="43"/>
      <c r="I769" s="18"/>
      <c r="J769" s="26"/>
      <c r="K769" s="26"/>
      <c r="L769" s="26"/>
      <c r="M769" s="39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</row>
    <row r="770">
      <c r="A770" s="26"/>
      <c r="B770" s="26"/>
      <c r="C770" s="26"/>
      <c r="D770" s="26"/>
      <c r="E770" s="38"/>
      <c r="F770" s="20"/>
      <c r="G770" s="18"/>
      <c r="H770" s="43"/>
      <c r="I770" s="18"/>
      <c r="J770" s="26"/>
      <c r="K770" s="26"/>
      <c r="L770" s="26"/>
      <c r="M770" s="39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</row>
    <row r="771">
      <c r="A771" s="26"/>
      <c r="B771" s="26"/>
      <c r="C771" s="26"/>
      <c r="D771" s="26"/>
      <c r="E771" s="38"/>
      <c r="F771" s="20"/>
      <c r="G771" s="18"/>
      <c r="H771" s="43"/>
      <c r="I771" s="18"/>
      <c r="J771" s="26"/>
      <c r="K771" s="26"/>
      <c r="L771" s="26"/>
      <c r="M771" s="39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</row>
    <row r="772">
      <c r="A772" s="26"/>
      <c r="B772" s="26"/>
      <c r="C772" s="26"/>
      <c r="D772" s="26"/>
      <c r="E772" s="38"/>
      <c r="F772" s="20"/>
      <c r="G772" s="18"/>
      <c r="H772" s="43"/>
      <c r="I772" s="18"/>
      <c r="J772" s="26"/>
      <c r="K772" s="26"/>
      <c r="L772" s="26"/>
      <c r="M772" s="39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</row>
    <row r="773">
      <c r="A773" s="26"/>
      <c r="B773" s="26"/>
      <c r="C773" s="26"/>
      <c r="D773" s="26"/>
      <c r="E773" s="38"/>
      <c r="F773" s="20"/>
      <c r="G773" s="18"/>
      <c r="H773" s="43"/>
      <c r="I773" s="18"/>
      <c r="J773" s="26"/>
      <c r="K773" s="26"/>
      <c r="L773" s="26"/>
      <c r="M773" s="39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</row>
    <row r="774">
      <c r="A774" s="26"/>
      <c r="B774" s="26"/>
      <c r="C774" s="26"/>
      <c r="D774" s="26"/>
      <c r="E774" s="38"/>
      <c r="F774" s="20"/>
      <c r="G774" s="18"/>
      <c r="H774" s="43"/>
      <c r="I774" s="18"/>
      <c r="J774" s="26"/>
      <c r="K774" s="26"/>
      <c r="L774" s="26"/>
      <c r="M774" s="39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</row>
    <row r="775">
      <c r="A775" s="26"/>
      <c r="B775" s="26"/>
      <c r="C775" s="26"/>
      <c r="D775" s="26"/>
      <c r="E775" s="38"/>
      <c r="F775" s="20"/>
      <c r="G775" s="18"/>
      <c r="H775" s="43"/>
      <c r="I775" s="18"/>
      <c r="J775" s="26"/>
      <c r="K775" s="26"/>
      <c r="L775" s="26"/>
      <c r="M775" s="39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</row>
    <row r="776">
      <c r="A776" s="26"/>
      <c r="B776" s="26"/>
      <c r="C776" s="26"/>
      <c r="D776" s="26"/>
      <c r="E776" s="38"/>
      <c r="F776" s="20"/>
      <c r="G776" s="18"/>
      <c r="H776" s="43"/>
      <c r="I776" s="18"/>
      <c r="J776" s="26"/>
      <c r="K776" s="26"/>
      <c r="L776" s="26"/>
      <c r="M776" s="39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</row>
    <row r="777">
      <c r="A777" s="26"/>
      <c r="B777" s="26"/>
      <c r="C777" s="26"/>
      <c r="D777" s="26"/>
      <c r="E777" s="38"/>
      <c r="F777" s="20"/>
      <c r="G777" s="18"/>
      <c r="H777" s="43"/>
      <c r="I777" s="18"/>
      <c r="J777" s="26"/>
      <c r="K777" s="26"/>
      <c r="L777" s="26"/>
      <c r="M777" s="39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</row>
    <row r="778">
      <c r="A778" s="26"/>
      <c r="B778" s="26"/>
      <c r="C778" s="26"/>
      <c r="D778" s="26"/>
      <c r="E778" s="38"/>
      <c r="F778" s="20"/>
      <c r="G778" s="18"/>
      <c r="H778" s="43"/>
      <c r="I778" s="18"/>
      <c r="J778" s="26"/>
      <c r="K778" s="26"/>
      <c r="L778" s="26"/>
      <c r="M778" s="39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</row>
    <row r="779">
      <c r="A779" s="26"/>
      <c r="B779" s="26"/>
      <c r="C779" s="26"/>
      <c r="D779" s="26"/>
      <c r="E779" s="38"/>
      <c r="F779" s="20"/>
      <c r="G779" s="18"/>
      <c r="H779" s="43"/>
      <c r="I779" s="18"/>
      <c r="J779" s="26"/>
      <c r="K779" s="26"/>
      <c r="L779" s="26"/>
      <c r="M779" s="39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</row>
    <row r="780">
      <c r="A780" s="26"/>
      <c r="B780" s="26"/>
      <c r="C780" s="26"/>
      <c r="D780" s="26"/>
      <c r="E780" s="38"/>
      <c r="F780" s="20"/>
      <c r="G780" s="18"/>
      <c r="H780" s="43"/>
      <c r="I780" s="18"/>
      <c r="J780" s="26"/>
      <c r="K780" s="26"/>
      <c r="L780" s="26"/>
      <c r="M780" s="39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</row>
    <row r="781">
      <c r="A781" s="26"/>
      <c r="B781" s="26"/>
      <c r="C781" s="26"/>
      <c r="D781" s="26"/>
      <c r="E781" s="38"/>
      <c r="F781" s="20"/>
      <c r="G781" s="18"/>
      <c r="H781" s="43"/>
      <c r="I781" s="18"/>
      <c r="J781" s="26"/>
      <c r="K781" s="26"/>
      <c r="L781" s="26"/>
      <c r="M781" s="39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</row>
    <row r="782">
      <c r="A782" s="26"/>
      <c r="B782" s="26"/>
      <c r="C782" s="26"/>
      <c r="D782" s="26"/>
      <c r="E782" s="38"/>
      <c r="F782" s="20"/>
      <c r="G782" s="18"/>
      <c r="H782" s="43"/>
      <c r="I782" s="18"/>
      <c r="J782" s="26"/>
      <c r="K782" s="26"/>
      <c r="L782" s="26"/>
      <c r="M782" s="39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</row>
    <row r="783">
      <c r="A783" s="26"/>
      <c r="B783" s="26"/>
      <c r="C783" s="26"/>
      <c r="D783" s="26"/>
      <c r="E783" s="38"/>
      <c r="F783" s="20"/>
      <c r="G783" s="18"/>
      <c r="H783" s="43"/>
      <c r="I783" s="18"/>
      <c r="J783" s="26"/>
      <c r="K783" s="26"/>
      <c r="L783" s="26"/>
      <c r="M783" s="39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</row>
    <row r="784">
      <c r="A784" s="26"/>
      <c r="B784" s="26"/>
      <c r="C784" s="26"/>
      <c r="D784" s="26"/>
      <c r="E784" s="38"/>
      <c r="F784" s="20"/>
      <c r="G784" s="18"/>
      <c r="H784" s="43"/>
      <c r="I784" s="18"/>
      <c r="J784" s="26"/>
      <c r="K784" s="26"/>
      <c r="L784" s="26"/>
      <c r="M784" s="39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</row>
    <row r="785">
      <c r="A785" s="26"/>
      <c r="B785" s="26"/>
      <c r="C785" s="26"/>
      <c r="D785" s="26"/>
      <c r="E785" s="38"/>
      <c r="F785" s="20"/>
      <c r="G785" s="18"/>
      <c r="H785" s="43"/>
      <c r="I785" s="18"/>
      <c r="J785" s="26"/>
      <c r="K785" s="26"/>
      <c r="L785" s="26"/>
      <c r="M785" s="39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</row>
    <row r="786">
      <c r="A786" s="26"/>
      <c r="B786" s="26"/>
      <c r="C786" s="26"/>
      <c r="D786" s="26"/>
      <c r="E786" s="38"/>
      <c r="F786" s="20"/>
      <c r="G786" s="18"/>
      <c r="H786" s="43"/>
      <c r="I786" s="18"/>
      <c r="J786" s="26"/>
      <c r="K786" s="26"/>
      <c r="L786" s="26"/>
      <c r="M786" s="39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</row>
    <row r="787">
      <c r="A787" s="26"/>
      <c r="B787" s="26"/>
      <c r="C787" s="26"/>
      <c r="D787" s="26"/>
      <c r="E787" s="38"/>
      <c r="F787" s="20"/>
      <c r="G787" s="18"/>
      <c r="H787" s="43"/>
      <c r="I787" s="18"/>
      <c r="J787" s="26"/>
      <c r="K787" s="26"/>
      <c r="L787" s="26"/>
      <c r="M787" s="39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</row>
    <row r="788">
      <c r="A788" s="26"/>
      <c r="B788" s="26"/>
      <c r="C788" s="26"/>
      <c r="D788" s="26"/>
      <c r="E788" s="38"/>
      <c r="F788" s="20"/>
      <c r="G788" s="18"/>
      <c r="H788" s="43"/>
      <c r="I788" s="18"/>
      <c r="J788" s="26"/>
      <c r="K788" s="26"/>
      <c r="L788" s="26"/>
      <c r="M788" s="39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</row>
    <row r="789">
      <c r="A789" s="26"/>
      <c r="B789" s="26"/>
      <c r="C789" s="26"/>
      <c r="D789" s="26"/>
      <c r="E789" s="38"/>
      <c r="F789" s="20"/>
      <c r="G789" s="18"/>
      <c r="H789" s="43"/>
      <c r="I789" s="18"/>
      <c r="J789" s="26"/>
      <c r="K789" s="26"/>
      <c r="L789" s="26"/>
      <c r="M789" s="39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</row>
    <row r="790">
      <c r="A790" s="26"/>
      <c r="B790" s="26"/>
      <c r="C790" s="26"/>
      <c r="D790" s="26"/>
      <c r="E790" s="38"/>
      <c r="F790" s="20"/>
      <c r="G790" s="18"/>
      <c r="H790" s="43"/>
      <c r="I790" s="18"/>
      <c r="J790" s="26"/>
      <c r="K790" s="26"/>
      <c r="L790" s="26"/>
      <c r="M790" s="39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</row>
    <row r="791">
      <c r="A791" s="26"/>
      <c r="B791" s="26"/>
      <c r="C791" s="26"/>
      <c r="D791" s="26"/>
      <c r="E791" s="38"/>
      <c r="F791" s="20"/>
      <c r="G791" s="18"/>
      <c r="H791" s="43"/>
      <c r="I791" s="18"/>
      <c r="J791" s="26"/>
      <c r="K791" s="26"/>
      <c r="L791" s="26"/>
      <c r="M791" s="39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</row>
    <row r="792">
      <c r="A792" s="26"/>
      <c r="B792" s="26"/>
      <c r="C792" s="26"/>
      <c r="D792" s="26"/>
      <c r="E792" s="38"/>
      <c r="F792" s="20"/>
      <c r="G792" s="18"/>
      <c r="H792" s="43"/>
      <c r="I792" s="18"/>
      <c r="J792" s="26"/>
      <c r="K792" s="26"/>
      <c r="L792" s="26"/>
      <c r="M792" s="39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</row>
    <row r="793">
      <c r="A793" s="26"/>
      <c r="B793" s="26"/>
      <c r="C793" s="26"/>
      <c r="D793" s="26"/>
      <c r="E793" s="38"/>
      <c r="F793" s="20"/>
      <c r="G793" s="18"/>
      <c r="H793" s="43"/>
      <c r="I793" s="18"/>
      <c r="J793" s="26"/>
      <c r="K793" s="26"/>
      <c r="L793" s="26"/>
      <c r="M793" s="39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</row>
    <row r="794">
      <c r="A794" s="26"/>
      <c r="B794" s="26"/>
      <c r="C794" s="26"/>
      <c r="D794" s="26"/>
      <c r="E794" s="38"/>
      <c r="F794" s="20"/>
      <c r="G794" s="18"/>
      <c r="H794" s="43"/>
      <c r="I794" s="18"/>
      <c r="J794" s="26"/>
      <c r="K794" s="26"/>
      <c r="L794" s="26"/>
      <c r="M794" s="39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</row>
    <row r="795">
      <c r="A795" s="26"/>
      <c r="B795" s="26"/>
      <c r="C795" s="26"/>
      <c r="D795" s="26"/>
      <c r="E795" s="38"/>
      <c r="F795" s="20"/>
      <c r="G795" s="18"/>
      <c r="H795" s="43"/>
      <c r="I795" s="18"/>
      <c r="J795" s="26"/>
      <c r="K795" s="26"/>
      <c r="L795" s="26"/>
      <c r="M795" s="39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</row>
    <row r="796">
      <c r="A796" s="26"/>
      <c r="B796" s="26"/>
      <c r="C796" s="26"/>
      <c r="D796" s="26"/>
      <c r="E796" s="38"/>
      <c r="F796" s="20"/>
      <c r="G796" s="18"/>
      <c r="H796" s="43"/>
      <c r="I796" s="18"/>
      <c r="J796" s="26"/>
      <c r="K796" s="26"/>
      <c r="L796" s="26"/>
      <c r="M796" s="39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</row>
    <row r="797">
      <c r="A797" s="26"/>
      <c r="B797" s="26"/>
      <c r="C797" s="26"/>
      <c r="D797" s="26"/>
      <c r="E797" s="38"/>
      <c r="F797" s="20"/>
      <c r="G797" s="18"/>
      <c r="H797" s="43"/>
      <c r="I797" s="18"/>
      <c r="J797" s="26"/>
      <c r="K797" s="26"/>
      <c r="L797" s="26"/>
      <c r="M797" s="39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</row>
    <row r="798">
      <c r="A798" s="26"/>
      <c r="B798" s="26"/>
      <c r="C798" s="26"/>
      <c r="D798" s="26"/>
      <c r="E798" s="38"/>
      <c r="F798" s="20"/>
      <c r="G798" s="18"/>
      <c r="H798" s="43"/>
      <c r="I798" s="18"/>
      <c r="J798" s="26"/>
      <c r="K798" s="26"/>
      <c r="L798" s="26"/>
      <c r="M798" s="39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</row>
    <row r="799">
      <c r="A799" s="26"/>
      <c r="B799" s="26"/>
      <c r="C799" s="26"/>
      <c r="D799" s="26"/>
      <c r="E799" s="38"/>
      <c r="F799" s="20"/>
      <c r="G799" s="18"/>
      <c r="H799" s="43"/>
      <c r="I799" s="18"/>
      <c r="J799" s="26"/>
      <c r="K799" s="26"/>
      <c r="L799" s="26"/>
      <c r="M799" s="39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</row>
    <row r="800">
      <c r="A800" s="26"/>
      <c r="B800" s="26"/>
      <c r="C800" s="26"/>
      <c r="D800" s="26"/>
      <c r="E800" s="38"/>
      <c r="F800" s="20"/>
      <c r="G800" s="18"/>
      <c r="H800" s="43"/>
      <c r="I800" s="18"/>
      <c r="J800" s="26"/>
      <c r="K800" s="26"/>
      <c r="L800" s="26"/>
      <c r="M800" s="39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</row>
    <row r="801">
      <c r="A801" s="26"/>
      <c r="B801" s="26"/>
      <c r="C801" s="26"/>
      <c r="D801" s="26"/>
      <c r="E801" s="38"/>
      <c r="F801" s="20"/>
      <c r="G801" s="18"/>
      <c r="H801" s="43"/>
      <c r="I801" s="18"/>
      <c r="J801" s="26"/>
      <c r="K801" s="26"/>
      <c r="L801" s="26"/>
      <c r="M801" s="39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</row>
    <row r="802">
      <c r="A802" s="26"/>
      <c r="B802" s="26"/>
      <c r="C802" s="26"/>
      <c r="D802" s="26"/>
      <c r="E802" s="38"/>
      <c r="F802" s="20"/>
      <c r="G802" s="18"/>
      <c r="H802" s="43"/>
      <c r="I802" s="18"/>
      <c r="J802" s="26"/>
      <c r="K802" s="26"/>
      <c r="L802" s="26"/>
      <c r="M802" s="39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</row>
    <row r="803">
      <c r="A803" s="26"/>
      <c r="B803" s="26"/>
      <c r="C803" s="26"/>
      <c r="D803" s="26"/>
      <c r="E803" s="38"/>
      <c r="F803" s="20"/>
      <c r="G803" s="18"/>
      <c r="H803" s="43"/>
      <c r="I803" s="18"/>
      <c r="J803" s="26"/>
      <c r="K803" s="26"/>
      <c r="L803" s="26"/>
      <c r="M803" s="39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</row>
    <row r="804">
      <c r="A804" s="26"/>
      <c r="B804" s="26"/>
      <c r="C804" s="26"/>
      <c r="D804" s="26"/>
      <c r="E804" s="38"/>
      <c r="F804" s="20"/>
      <c r="G804" s="18"/>
      <c r="H804" s="43"/>
      <c r="I804" s="18"/>
      <c r="J804" s="26"/>
      <c r="K804" s="26"/>
      <c r="L804" s="26"/>
      <c r="M804" s="39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</row>
    <row r="805">
      <c r="A805" s="26"/>
      <c r="B805" s="26"/>
      <c r="C805" s="26"/>
      <c r="D805" s="26"/>
      <c r="E805" s="38"/>
      <c r="F805" s="20"/>
      <c r="G805" s="18"/>
      <c r="H805" s="43"/>
      <c r="I805" s="18"/>
      <c r="J805" s="26"/>
      <c r="K805" s="26"/>
      <c r="L805" s="26"/>
      <c r="M805" s="39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</row>
    <row r="806">
      <c r="A806" s="26"/>
      <c r="B806" s="26"/>
      <c r="C806" s="26"/>
      <c r="D806" s="26"/>
      <c r="E806" s="38"/>
      <c r="F806" s="20"/>
      <c r="G806" s="18"/>
      <c r="H806" s="43"/>
      <c r="I806" s="18"/>
      <c r="J806" s="26"/>
      <c r="K806" s="26"/>
      <c r="L806" s="26"/>
      <c r="M806" s="39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</row>
    <row r="807">
      <c r="A807" s="26"/>
      <c r="B807" s="26"/>
      <c r="C807" s="26"/>
      <c r="D807" s="26"/>
      <c r="E807" s="38"/>
      <c r="F807" s="20"/>
      <c r="G807" s="18"/>
      <c r="H807" s="43"/>
      <c r="I807" s="18"/>
      <c r="J807" s="26"/>
      <c r="K807" s="26"/>
      <c r="L807" s="26"/>
      <c r="M807" s="39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</row>
    <row r="808">
      <c r="A808" s="26"/>
      <c r="B808" s="26"/>
      <c r="C808" s="26"/>
      <c r="D808" s="26"/>
      <c r="E808" s="38"/>
      <c r="F808" s="20"/>
      <c r="G808" s="18"/>
      <c r="H808" s="43"/>
      <c r="I808" s="18"/>
      <c r="J808" s="26"/>
      <c r="K808" s="26"/>
      <c r="L808" s="26"/>
      <c r="M808" s="39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</row>
    <row r="809">
      <c r="A809" s="26"/>
      <c r="B809" s="26"/>
      <c r="C809" s="26"/>
      <c r="D809" s="26"/>
      <c r="E809" s="38"/>
      <c r="F809" s="20"/>
      <c r="G809" s="18"/>
      <c r="H809" s="43"/>
      <c r="I809" s="18"/>
      <c r="J809" s="26"/>
      <c r="K809" s="26"/>
      <c r="L809" s="26"/>
      <c r="M809" s="39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</row>
    <row r="810">
      <c r="A810" s="26"/>
      <c r="B810" s="26"/>
      <c r="C810" s="26"/>
      <c r="D810" s="26"/>
      <c r="E810" s="38"/>
      <c r="F810" s="20"/>
      <c r="G810" s="18"/>
      <c r="H810" s="43"/>
      <c r="I810" s="18"/>
      <c r="J810" s="26"/>
      <c r="K810" s="26"/>
      <c r="L810" s="26"/>
      <c r="M810" s="39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</row>
    <row r="811">
      <c r="A811" s="26"/>
      <c r="B811" s="26"/>
      <c r="C811" s="26"/>
      <c r="D811" s="26"/>
      <c r="E811" s="38"/>
      <c r="F811" s="20"/>
      <c r="G811" s="18"/>
      <c r="H811" s="43"/>
      <c r="I811" s="18"/>
      <c r="J811" s="26"/>
      <c r="K811" s="26"/>
      <c r="L811" s="26"/>
      <c r="M811" s="39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</row>
    <row r="812">
      <c r="A812" s="26"/>
      <c r="B812" s="26"/>
      <c r="C812" s="26"/>
      <c r="D812" s="26"/>
      <c r="E812" s="38"/>
      <c r="F812" s="20"/>
      <c r="G812" s="18"/>
      <c r="H812" s="43"/>
      <c r="I812" s="18"/>
      <c r="J812" s="26"/>
      <c r="K812" s="26"/>
      <c r="L812" s="26"/>
      <c r="M812" s="39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</row>
    <row r="813">
      <c r="A813" s="26"/>
      <c r="B813" s="26"/>
      <c r="C813" s="26"/>
      <c r="D813" s="26"/>
      <c r="E813" s="38"/>
      <c r="F813" s="20"/>
      <c r="G813" s="18"/>
      <c r="H813" s="43"/>
      <c r="I813" s="18"/>
      <c r="J813" s="26"/>
      <c r="K813" s="26"/>
      <c r="L813" s="26"/>
      <c r="M813" s="39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</row>
    <row r="814">
      <c r="A814" s="26"/>
      <c r="B814" s="26"/>
      <c r="C814" s="26"/>
      <c r="D814" s="26"/>
      <c r="E814" s="38"/>
      <c r="F814" s="20"/>
      <c r="G814" s="18"/>
      <c r="H814" s="43"/>
      <c r="I814" s="18"/>
      <c r="J814" s="26"/>
      <c r="K814" s="26"/>
      <c r="L814" s="26"/>
      <c r="M814" s="39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</row>
    <row r="815">
      <c r="A815" s="26"/>
      <c r="B815" s="26"/>
      <c r="C815" s="26"/>
      <c r="D815" s="26"/>
      <c r="E815" s="38"/>
      <c r="F815" s="20"/>
      <c r="G815" s="18"/>
      <c r="H815" s="43"/>
      <c r="I815" s="18"/>
      <c r="J815" s="26"/>
      <c r="K815" s="26"/>
      <c r="L815" s="26"/>
      <c r="M815" s="39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</row>
    <row r="816">
      <c r="A816" s="26"/>
      <c r="B816" s="26"/>
      <c r="C816" s="26"/>
      <c r="D816" s="26"/>
      <c r="E816" s="38"/>
      <c r="F816" s="20"/>
      <c r="G816" s="18"/>
      <c r="H816" s="43"/>
      <c r="I816" s="18"/>
      <c r="J816" s="26"/>
      <c r="K816" s="26"/>
      <c r="L816" s="26"/>
      <c r="M816" s="39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</row>
    <row r="817">
      <c r="A817" s="26"/>
      <c r="B817" s="26"/>
      <c r="C817" s="26"/>
      <c r="D817" s="26"/>
      <c r="E817" s="38"/>
      <c r="F817" s="20"/>
      <c r="G817" s="18"/>
      <c r="H817" s="43"/>
      <c r="I817" s="18"/>
      <c r="J817" s="26"/>
      <c r="K817" s="26"/>
      <c r="L817" s="26"/>
      <c r="M817" s="39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</row>
    <row r="818">
      <c r="A818" s="26"/>
      <c r="B818" s="26"/>
      <c r="C818" s="26"/>
      <c r="D818" s="26"/>
      <c r="E818" s="38"/>
      <c r="F818" s="20"/>
      <c r="G818" s="18"/>
      <c r="H818" s="43"/>
      <c r="I818" s="18"/>
      <c r="J818" s="26"/>
      <c r="K818" s="26"/>
      <c r="L818" s="26"/>
      <c r="M818" s="39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</row>
    <row r="819">
      <c r="A819" s="26"/>
      <c r="B819" s="26"/>
      <c r="C819" s="26"/>
      <c r="D819" s="26"/>
      <c r="E819" s="38"/>
      <c r="F819" s="20"/>
      <c r="G819" s="18"/>
      <c r="H819" s="43"/>
      <c r="I819" s="18"/>
      <c r="J819" s="26"/>
      <c r="K819" s="26"/>
      <c r="L819" s="26"/>
      <c r="M819" s="39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</row>
    <row r="820">
      <c r="A820" s="26"/>
      <c r="B820" s="26"/>
      <c r="C820" s="26"/>
      <c r="D820" s="26"/>
      <c r="E820" s="38"/>
      <c r="F820" s="20"/>
      <c r="G820" s="18"/>
      <c r="H820" s="43"/>
      <c r="I820" s="18"/>
      <c r="J820" s="26"/>
      <c r="K820" s="26"/>
      <c r="L820" s="26"/>
      <c r="M820" s="39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</row>
    <row r="821">
      <c r="A821" s="26"/>
      <c r="B821" s="26"/>
      <c r="C821" s="26"/>
      <c r="D821" s="26"/>
      <c r="E821" s="38"/>
      <c r="F821" s="20"/>
      <c r="G821" s="18"/>
      <c r="H821" s="43"/>
      <c r="I821" s="18"/>
      <c r="J821" s="26"/>
      <c r="K821" s="26"/>
      <c r="L821" s="26"/>
      <c r="M821" s="39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</row>
    <row r="822">
      <c r="A822" s="26"/>
      <c r="B822" s="26"/>
      <c r="C822" s="26"/>
      <c r="D822" s="26"/>
      <c r="E822" s="38"/>
      <c r="F822" s="20"/>
      <c r="G822" s="18"/>
      <c r="H822" s="43"/>
      <c r="I822" s="18"/>
      <c r="J822" s="26"/>
      <c r="K822" s="26"/>
      <c r="L822" s="26"/>
      <c r="M822" s="39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</row>
    <row r="823">
      <c r="A823" s="26"/>
      <c r="B823" s="26"/>
      <c r="C823" s="26"/>
      <c r="D823" s="26"/>
      <c r="E823" s="38"/>
      <c r="F823" s="20"/>
      <c r="G823" s="18"/>
      <c r="H823" s="43"/>
      <c r="I823" s="18"/>
      <c r="J823" s="26"/>
      <c r="K823" s="26"/>
      <c r="L823" s="26"/>
      <c r="M823" s="39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</row>
    <row r="824">
      <c r="A824" s="26"/>
      <c r="B824" s="26"/>
      <c r="C824" s="26"/>
      <c r="D824" s="26"/>
      <c r="E824" s="38"/>
      <c r="F824" s="20"/>
      <c r="G824" s="18"/>
      <c r="H824" s="43"/>
      <c r="I824" s="18"/>
      <c r="J824" s="26"/>
      <c r="K824" s="26"/>
      <c r="L824" s="26"/>
      <c r="M824" s="39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</row>
    <row r="825">
      <c r="A825" s="26"/>
      <c r="B825" s="26"/>
      <c r="C825" s="26"/>
      <c r="D825" s="26"/>
      <c r="E825" s="38"/>
      <c r="F825" s="20"/>
      <c r="G825" s="18"/>
      <c r="H825" s="43"/>
      <c r="I825" s="18"/>
      <c r="J825" s="26"/>
      <c r="K825" s="26"/>
      <c r="L825" s="26"/>
      <c r="M825" s="39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</row>
    <row r="826">
      <c r="A826" s="26"/>
      <c r="B826" s="26"/>
      <c r="C826" s="26"/>
      <c r="D826" s="26"/>
      <c r="E826" s="38"/>
      <c r="F826" s="20"/>
      <c r="G826" s="18"/>
      <c r="H826" s="43"/>
      <c r="I826" s="18"/>
      <c r="J826" s="26"/>
      <c r="K826" s="26"/>
      <c r="L826" s="26"/>
      <c r="M826" s="39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</row>
    <row r="827">
      <c r="A827" s="26"/>
      <c r="B827" s="26"/>
      <c r="C827" s="26"/>
      <c r="D827" s="26"/>
      <c r="E827" s="38"/>
      <c r="F827" s="20"/>
      <c r="G827" s="18"/>
      <c r="H827" s="43"/>
      <c r="I827" s="18"/>
      <c r="J827" s="26"/>
      <c r="K827" s="26"/>
      <c r="L827" s="26"/>
      <c r="M827" s="39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</row>
    <row r="828">
      <c r="A828" s="26"/>
      <c r="B828" s="26"/>
      <c r="C828" s="26"/>
      <c r="D828" s="26"/>
      <c r="E828" s="38"/>
      <c r="F828" s="20"/>
      <c r="G828" s="18"/>
      <c r="H828" s="43"/>
      <c r="I828" s="18"/>
      <c r="J828" s="26"/>
      <c r="K828" s="26"/>
      <c r="L828" s="26"/>
      <c r="M828" s="39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</row>
    <row r="829">
      <c r="A829" s="26"/>
      <c r="B829" s="26"/>
      <c r="C829" s="26"/>
      <c r="D829" s="26"/>
      <c r="E829" s="38"/>
      <c r="F829" s="20"/>
      <c r="G829" s="18"/>
      <c r="H829" s="43"/>
      <c r="I829" s="18"/>
      <c r="J829" s="26"/>
      <c r="K829" s="26"/>
      <c r="L829" s="26"/>
      <c r="M829" s="39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</row>
    <row r="830">
      <c r="A830" s="26"/>
      <c r="B830" s="26"/>
      <c r="C830" s="26"/>
      <c r="D830" s="26"/>
      <c r="E830" s="38"/>
      <c r="F830" s="20"/>
      <c r="G830" s="18"/>
      <c r="H830" s="43"/>
      <c r="I830" s="18"/>
      <c r="J830" s="26"/>
      <c r="K830" s="26"/>
      <c r="L830" s="26"/>
      <c r="M830" s="39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</row>
    <row r="831">
      <c r="A831" s="26"/>
      <c r="B831" s="26"/>
      <c r="C831" s="26"/>
      <c r="D831" s="26"/>
      <c r="E831" s="38"/>
      <c r="F831" s="20"/>
      <c r="G831" s="18"/>
      <c r="H831" s="43"/>
      <c r="I831" s="18"/>
      <c r="J831" s="26"/>
      <c r="K831" s="26"/>
      <c r="L831" s="26"/>
      <c r="M831" s="39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</row>
    <row r="832">
      <c r="A832" s="26"/>
      <c r="B832" s="26"/>
      <c r="C832" s="26"/>
      <c r="D832" s="26"/>
      <c r="E832" s="38"/>
      <c r="F832" s="20"/>
      <c r="G832" s="18"/>
      <c r="H832" s="43"/>
      <c r="I832" s="18"/>
      <c r="J832" s="26"/>
      <c r="K832" s="26"/>
      <c r="L832" s="26"/>
      <c r="M832" s="39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</row>
    <row r="833">
      <c r="A833" s="26"/>
      <c r="B833" s="26"/>
      <c r="C833" s="26"/>
      <c r="D833" s="26"/>
      <c r="E833" s="38"/>
      <c r="F833" s="20"/>
      <c r="G833" s="18"/>
      <c r="H833" s="43"/>
      <c r="I833" s="18"/>
      <c r="J833" s="26"/>
      <c r="K833" s="26"/>
      <c r="L833" s="26"/>
      <c r="M833" s="39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</row>
    <row r="834">
      <c r="A834" s="26"/>
      <c r="B834" s="26"/>
      <c r="C834" s="26"/>
      <c r="D834" s="26"/>
      <c r="E834" s="38"/>
      <c r="F834" s="20"/>
      <c r="G834" s="18"/>
      <c r="H834" s="43"/>
      <c r="I834" s="18"/>
      <c r="J834" s="26"/>
      <c r="K834" s="26"/>
      <c r="L834" s="26"/>
      <c r="M834" s="39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</row>
    <row r="835">
      <c r="A835" s="26"/>
      <c r="B835" s="26"/>
      <c r="C835" s="26"/>
      <c r="D835" s="26"/>
      <c r="E835" s="38"/>
      <c r="F835" s="20"/>
      <c r="G835" s="18"/>
      <c r="H835" s="43"/>
      <c r="I835" s="18"/>
      <c r="J835" s="26"/>
      <c r="K835" s="26"/>
      <c r="L835" s="26"/>
      <c r="M835" s="39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</row>
    <row r="836">
      <c r="A836" s="26"/>
      <c r="B836" s="26"/>
      <c r="C836" s="26"/>
      <c r="D836" s="26"/>
      <c r="E836" s="38"/>
      <c r="F836" s="20"/>
      <c r="G836" s="18"/>
      <c r="H836" s="43"/>
      <c r="I836" s="18"/>
      <c r="J836" s="26"/>
      <c r="K836" s="26"/>
      <c r="L836" s="26"/>
      <c r="M836" s="39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</row>
    <row r="837">
      <c r="A837" s="26"/>
      <c r="B837" s="26"/>
      <c r="C837" s="26"/>
      <c r="D837" s="26"/>
      <c r="E837" s="38"/>
      <c r="F837" s="20"/>
      <c r="G837" s="18"/>
      <c r="H837" s="43"/>
      <c r="I837" s="18"/>
      <c r="J837" s="26"/>
      <c r="K837" s="26"/>
      <c r="L837" s="26"/>
      <c r="M837" s="39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</row>
    <row r="838">
      <c r="A838" s="26"/>
      <c r="B838" s="26"/>
      <c r="C838" s="26"/>
      <c r="D838" s="26"/>
      <c r="E838" s="38"/>
      <c r="F838" s="20"/>
      <c r="G838" s="18"/>
      <c r="H838" s="43"/>
      <c r="I838" s="18"/>
      <c r="J838" s="26"/>
      <c r="K838" s="26"/>
      <c r="L838" s="26"/>
      <c r="M838" s="39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</row>
    <row r="839">
      <c r="A839" s="26"/>
      <c r="B839" s="26"/>
      <c r="C839" s="26"/>
      <c r="D839" s="26"/>
      <c r="E839" s="38"/>
      <c r="F839" s="20"/>
      <c r="G839" s="18"/>
      <c r="H839" s="43"/>
      <c r="I839" s="18"/>
      <c r="J839" s="26"/>
      <c r="K839" s="26"/>
      <c r="L839" s="26"/>
      <c r="M839" s="39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</row>
    <row r="840">
      <c r="A840" s="26"/>
      <c r="B840" s="26"/>
      <c r="C840" s="26"/>
      <c r="D840" s="26"/>
      <c r="E840" s="38"/>
      <c r="F840" s="20"/>
      <c r="G840" s="18"/>
      <c r="H840" s="43"/>
      <c r="I840" s="18"/>
      <c r="J840" s="26"/>
      <c r="K840" s="26"/>
      <c r="L840" s="26"/>
      <c r="M840" s="39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</row>
    <row r="841">
      <c r="A841" s="26"/>
      <c r="B841" s="26"/>
      <c r="C841" s="26"/>
      <c r="D841" s="26"/>
      <c r="E841" s="38"/>
      <c r="F841" s="20"/>
      <c r="G841" s="18"/>
      <c r="H841" s="43"/>
      <c r="I841" s="18"/>
      <c r="J841" s="26"/>
      <c r="K841" s="26"/>
      <c r="L841" s="26"/>
      <c r="M841" s="39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</row>
    <row r="842">
      <c r="A842" s="26"/>
      <c r="B842" s="26"/>
      <c r="C842" s="26"/>
      <c r="D842" s="26"/>
      <c r="E842" s="38"/>
      <c r="F842" s="20"/>
      <c r="G842" s="18"/>
      <c r="H842" s="43"/>
      <c r="I842" s="18"/>
      <c r="J842" s="26"/>
      <c r="K842" s="26"/>
      <c r="L842" s="26"/>
      <c r="M842" s="39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</row>
    <row r="843">
      <c r="A843" s="26"/>
      <c r="B843" s="26"/>
      <c r="C843" s="26"/>
      <c r="D843" s="26"/>
      <c r="E843" s="38"/>
      <c r="F843" s="20"/>
      <c r="G843" s="18"/>
      <c r="H843" s="43"/>
      <c r="I843" s="18"/>
      <c r="J843" s="26"/>
      <c r="K843" s="26"/>
      <c r="L843" s="26"/>
      <c r="M843" s="39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</row>
    <row r="844">
      <c r="A844" s="26"/>
      <c r="B844" s="26"/>
      <c r="C844" s="26"/>
      <c r="D844" s="26"/>
      <c r="E844" s="38"/>
      <c r="F844" s="20"/>
      <c r="G844" s="18"/>
      <c r="H844" s="43"/>
      <c r="I844" s="18"/>
      <c r="J844" s="26"/>
      <c r="K844" s="26"/>
      <c r="L844" s="26"/>
      <c r="M844" s="39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</row>
    <row r="845">
      <c r="A845" s="26"/>
      <c r="B845" s="26"/>
      <c r="C845" s="26"/>
      <c r="D845" s="26"/>
      <c r="E845" s="38"/>
      <c r="F845" s="20"/>
      <c r="G845" s="18"/>
      <c r="H845" s="43"/>
      <c r="I845" s="18"/>
      <c r="J845" s="26"/>
      <c r="K845" s="26"/>
      <c r="L845" s="26"/>
      <c r="M845" s="39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</row>
    <row r="846">
      <c r="A846" s="26"/>
      <c r="B846" s="26"/>
      <c r="C846" s="26"/>
      <c r="D846" s="26"/>
      <c r="E846" s="38"/>
      <c r="F846" s="20"/>
      <c r="G846" s="18"/>
      <c r="H846" s="43"/>
      <c r="I846" s="18"/>
      <c r="J846" s="26"/>
      <c r="K846" s="26"/>
      <c r="L846" s="26"/>
      <c r="M846" s="39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</row>
    <row r="847">
      <c r="A847" s="26"/>
      <c r="B847" s="26"/>
      <c r="C847" s="26"/>
      <c r="D847" s="26"/>
      <c r="E847" s="38"/>
      <c r="F847" s="20"/>
      <c r="G847" s="18"/>
      <c r="H847" s="43"/>
      <c r="I847" s="18"/>
      <c r="J847" s="26"/>
      <c r="K847" s="26"/>
      <c r="L847" s="26"/>
      <c r="M847" s="39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</row>
    <row r="848">
      <c r="A848" s="26"/>
      <c r="B848" s="26"/>
      <c r="C848" s="26"/>
      <c r="D848" s="26"/>
      <c r="E848" s="38"/>
      <c r="F848" s="20"/>
      <c r="G848" s="18"/>
      <c r="H848" s="43"/>
      <c r="I848" s="18"/>
      <c r="J848" s="26"/>
      <c r="K848" s="26"/>
      <c r="L848" s="26"/>
      <c r="M848" s="39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</row>
    <row r="849">
      <c r="A849" s="26"/>
      <c r="B849" s="26"/>
      <c r="C849" s="26"/>
      <c r="D849" s="26"/>
      <c r="E849" s="38"/>
      <c r="F849" s="20"/>
      <c r="G849" s="18"/>
      <c r="H849" s="43"/>
      <c r="I849" s="18"/>
      <c r="J849" s="26"/>
      <c r="K849" s="26"/>
      <c r="L849" s="26"/>
      <c r="M849" s="39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</row>
    <row r="850">
      <c r="A850" s="26"/>
      <c r="B850" s="26"/>
      <c r="C850" s="26"/>
      <c r="D850" s="26"/>
      <c r="E850" s="38"/>
      <c r="F850" s="20"/>
      <c r="G850" s="18"/>
      <c r="H850" s="43"/>
      <c r="I850" s="18"/>
      <c r="J850" s="26"/>
      <c r="K850" s="26"/>
      <c r="L850" s="26"/>
      <c r="M850" s="39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</row>
    <row r="851">
      <c r="A851" s="26"/>
      <c r="B851" s="26"/>
      <c r="C851" s="26"/>
      <c r="D851" s="26"/>
      <c r="E851" s="38"/>
      <c r="F851" s="20"/>
      <c r="G851" s="18"/>
      <c r="H851" s="43"/>
      <c r="I851" s="18"/>
      <c r="J851" s="26"/>
      <c r="K851" s="26"/>
      <c r="L851" s="26"/>
      <c r="M851" s="39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</row>
    <row r="852">
      <c r="A852" s="26"/>
      <c r="B852" s="26"/>
      <c r="C852" s="26"/>
      <c r="D852" s="26"/>
      <c r="E852" s="38"/>
      <c r="F852" s="20"/>
      <c r="G852" s="18"/>
      <c r="H852" s="43"/>
      <c r="I852" s="18"/>
      <c r="J852" s="26"/>
      <c r="K852" s="26"/>
      <c r="L852" s="26"/>
      <c r="M852" s="39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</row>
    <row r="853">
      <c r="A853" s="26"/>
      <c r="B853" s="26"/>
      <c r="C853" s="26"/>
      <c r="D853" s="26"/>
      <c r="E853" s="38"/>
      <c r="F853" s="20"/>
      <c r="G853" s="18"/>
      <c r="H853" s="43"/>
      <c r="I853" s="18"/>
      <c r="J853" s="26"/>
      <c r="K853" s="26"/>
      <c r="L853" s="26"/>
      <c r="M853" s="39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</row>
    <row r="854">
      <c r="A854" s="26"/>
      <c r="B854" s="26"/>
      <c r="C854" s="26"/>
      <c r="D854" s="26"/>
      <c r="E854" s="38"/>
      <c r="F854" s="20"/>
      <c r="G854" s="18"/>
      <c r="H854" s="43"/>
      <c r="I854" s="18"/>
      <c r="J854" s="26"/>
      <c r="K854" s="26"/>
      <c r="L854" s="26"/>
      <c r="M854" s="39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</row>
    <row r="855">
      <c r="A855" s="26"/>
      <c r="B855" s="26"/>
      <c r="C855" s="26"/>
      <c r="D855" s="26"/>
      <c r="E855" s="38"/>
      <c r="F855" s="20"/>
      <c r="G855" s="18"/>
      <c r="H855" s="43"/>
      <c r="I855" s="18"/>
      <c r="J855" s="26"/>
      <c r="K855" s="26"/>
      <c r="L855" s="26"/>
      <c r="M855" s="39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</row>
    <row r="856">
      <c r="A856" s="26"/>
      <c r="B856" s="26"/>
      <c r="C856" s="26"/>
      <c r="D856" s="26"/>
      <c r="E856" s="38"/>
      <c r="F856" s="20"/>
      <c r="G856" s="18"/>
      <c r="H856" s="43"/>
      <c r="I856" s="18"/>
      <c r="J856" s="26"/>
      <c r="K856" s="26"/>
      <c r="L856" s="26"/>
      <c r="M856" s="39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</row>
    <row r="857">
      <c r="A857" s="26"/>
      <c r="B857" s="26"/>
      <c r="C857" s="26"/>
      <c r="D857" s="26"/>
      <c r="E857" s="38"/>
      <c r="F857" s="20"/>
      <c r="G857" s="18"/>
      <c r="H857" s="43"/>
      <c r="I857" s="18"/>
      <c r="J857" s="26"/>
      <c r="K857" s="26"/>
      <c r="L857" s="26"/>
      <c r="M857" s="39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</row>
    <row r="858">
      <c r="A858" s="26"/>
      <c r="B858" s="26"/>
      <c r="C858" s="26"/>
      <c r="D858" s="26"/>
      <c r="E858" s="38"/>
      <c r="F858" s="20"/>
      <c r="G858" s="18"/>
      <c r="H858" s="43"/>
      <c r="I858" s="18"/>
      <c r="J858" s="26"/>
      <c r="K858" s="26"/>
      <c r="L858" s="26"/>
      <c r="M858" s="39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</row>
    <row r="859">
      <c r="A859" s="26"/>
      <c r="B859" s="26"/>
      <c r="C859" s="26"/>
      <c r="D859" s="26"/>
      <c r="E859" s="38"/>
      <c r="F859" s="20"/>
      <c r="G859" s="18"/>
      <c r="H859" s="43"/>
      <c r="I859" s="18"/>
      <c r="J859" s="26"/>
      <c r="K859" s="26"/>
      <c r="L859" s="26"/>
      <c r="M859" s="39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</row>
    <row r="860">
      <c r="A860" s="26"/>
      <c r="B860" s="26"/>
      <c r="C860" s="26"/>
      <c r="D860" s="26"/>
      <c r="E860" s="38"/>
      <c r="F860" s="20"/>
      <c r="G860" s="18"/>
      <c r="H860" s="43"/>
      <c r="I860" s="18"/>
      <c r="J860" s="26"/>
      <c r="K860" s="26"/>
      <c r="L860" s="26"/>
      <c r="M860" s="39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</row>
    <row r="861">
      <c r="A861" s="26"/>
      <c r="B861" s="26"/>
      <c r="C861" s="26"/>
      <c r="D861" s="26"/>
      <c r="E861" s="38"/>
      <c r="F861" s="20"/>
      <c r="G861" s="18"/>
      <c r="H861" s="43"/>
      <c r="I861" s="18"/>
      <c r="J861" s="26"/>
      <c r="K861" s="26"/>
      <c r="L861" s="26"/>
      <c r="M861" s="39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</row>
    <row r="862">
      <c r="A862" s="26"/>
      <c r="B862" s="26"/>
      <c r="C862" s="26"/>
      <c r="D862" s="26"/>
      <c r="E862" s="38"/>
      <c r="F862" s="20"/>
      <c r="G862" s="18"/>
      <c r="H862" s="43"/>
      <c r="I862" s="18"/>
      <c r="J862" s="26"/>
      <c r="K862" s="26"/>
      <c r="L862" s="26"/>
      <c r="M862" s="39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</row>
    <row r="863">
      <c r="A863" s="26"/>
      <c r="B863" s="26"/>
      <c r="C863" s="26"/>
      <c r="D863" s="26"/>
      <c r="E863" s="38"/>
      <c r="F863" s="20"/>
      <c r="G863" s="18"/>
      <c r="H863" s="43"/>
      <c r="I863" s="18"/>
      <c r="J863" s="26"/>
      <c r="K863" s="26"/>
      <c r="L863" s="26"/>
      <c r="M863" s="39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</row>
    <row r="864">
      <c r="A864" s="26"/>
      <c r="B864" s="26"/>
      <c r="C864" s="26"/>
      <c r="D864" s="26"/>
      <c r="E864" s="38"/>
      <c r="F864" s="20"/>
      <c r="G864" s="18"/>
      <c r="H864" s="43"/>
      <c r="I864" s="18"/>
      <c r="J864" s="26"/>
      <c r="K864" s="26"/>
      <c r="L864" s="26"/>
      <c r="M864" s="39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</row>
    <row r="865">
      <c r="A865" s="26"/>
      <c r="B865" s="26"/>
      <c r="C865" s="26"/>
      <c r="D865" s="26"/>
      <c r="E865" s="38"/>
      <c r="F865" s="20"/>
      <c r="G865" s="18"/>
      <c r="H865" s="43"/>
      <c r="I865" s="18"/>
      <c r="J865" s="26"/>
      <c r="K865" s="26"/>
      <c r="L865" s="26"/>
      <c r="M865" s="39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</row>
    <row r="866">
      <c r="A866" s="26"/>
      <c r="B866" s="26"/>
      <c r="C866" s="26"/>
      <c r="D866" s="26"/>
      <c r="E866" s="38"/>
      <c r="F866" s="20"/>
      <c r="G866" s="18"/>
      <c r="H866" s="43"/>
      <c r="I866" s="18"/>
      <c r="J866" s="26"/>
      <c r="K866" s="26"/>
      <c r="L866" s="26"/>
      <c r="M866" s="39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</row>
    <row r="867">
      <c r="A867" s="26"/>
      <c r="B867" s="26"/>
      <c r="C867" s="26"/>
      <c r="D867" s="26"/>
      <c r="E867" s="38"/>
      <c r="F867" s="20"/>
      <c r="G867" s="18"/>
      <c r="H867" s="43"/>
      <c r="I867" s="18"/>
      <c r="J867" s="26"/>
      <c r="K867" s="26"/>
      <c r="L867" s="26"/>
      <c r="M867" s="39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</row>
    <row r="868">
      <c r="A868" s="26"/>
      <c r="B868" s="26"/>
      <c r="C868" s="26"/>
      <c r="D868" s="26"/>
      <c r="E868" s="38"/>
      <c r="F868" s="20"/>
      <c r="G868" s="18"/>
      <c r="H868" s="43"/>
      <c r="I868" s="18"/>
      <c r="J868" s="26"/>
      <c r="K868" s="26"/>
      <c r="L868" s="26"/>
      <c r="M868" s="39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</row>
    <row r="869">
      <c r="A869" s="26"/>
      <c r="B869" s="26"/>
      <c r="C869" s="26"/>
      <c r="D869" s="26"/>
      <c r="E869" s="38"/>
      <c r="F869" s="20"/>
      <c r="G869" s="18"/>
      <c r="H869" s="43"/>
      <c r="I869" s="18"/>
      <c r="J869" s="26"/>
      <c r="K869" s="26"/>
      <c r="L869" s="26"/>
      <c r="M869" s="39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</row>
    <row r="870">
      <c r="A870" s="26"/>
      <c r="B870" s="26"/>
      <c r="C870" s="26"/>
      <c r="D870" s="26"/>
      <c r="E870" s="38"/>
      <c r="F870" s="20"/>
      <c r="G870" s="18"/>
      <c r="H870" s="43"/>
      <c r="I870" s="18"/>
      <c r="J870" s="26"/>
      <c r="K870" s="26"/>
      <c r="L870" s="26"/>
      <c r="M870" s="39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</row>
    <row r="871">
      <c r="A871" s="26"/>
      <c r="B871" s="26"/>
      <c r="C871" s="26"/>
      <c r="D871" s="26"/>
      <c r="E871" s="38"/>
      <c r="F871" s="20"/>
      <c r="G871" s="18"/>
      <c r="H871" s="43"/>
      <c r="I871" s="18"/>
      <c r="J871" s="26"/>
      <c r="K871" s="26"/>
      <c r="L871" s="26"/>
      <c r="M871" s="39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</row>
    <row r="872">
      <c r="A872" s="26"/>
      <c r="B872" s="26"/>
      <c r="C872" s="26"/>
      <c r="D872" s="26"/>
      <c r="E872" s="38"/>
      <c r="F872" s="20"/>
      <c r="G872" s="18"/>
      <c r="H872" s="43"/>
      <c r="I872" s="18"/>
      <c r="J872" s="26"/>
      <c r="K872" s="26"/>
      <c r="L872" s="26"/>
      <c r="M872" s="39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</row>
    <row r="873">
      <c r="A873" s="26"/>
      <c r="B873" s="26"/>
      <c r="C873" s="26"/>
      <c r="D873" s="26"/>
      <c r="E873" s="38"/>
      <c r="F873" s="20"/>
      <c r="G873" s="18"/>
      <c r="H873" s="43"/>
      <c r="I873" s="18"/>
      <c r="J873" s="26"/>
      <c r="K873" s="26"/>
      <c r="L873" s="26"/>
      <c r="M873" s="39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</row>
    <row r="874">
      <c r="A874" s="26"/>
      <c r="B874" s="26"/>
      <c r="C874" s="26"/>
      <c r="D874" s="26"/>
      <c r="E874" s="38"/>
      <c r="F874" s="20"/>
      <c r="G874" s="18"/>
      <c r="H874" s="43"/>
      <c r="I874" s="18"/>
      <c r="J874" s="26"/>
      <c r="K874" s="26"/>
      <c r="L874" s="26"/>
      <c r="M874" s="39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</row>
    <row r="875">
      <c r="A875" s="26"/>
      <c r="B875" s="26"/>
      <c r="C875" s="26"/>
      <c r="D875" s="26"/>
      <c r="E875" s="38"/>
      <c r="F875" s="20"/>
      <c r="G875" s="18"/>
      <c r="H875" s="43"/>
      <c r="I875" s="18"/>
      <c r="J875" s="26"/>
      <c r="K875" s="26"/>
      <c r="L875" s="26"/>
      <c r="M875" s="39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</row>
    <row r="876">
      <c r="A876" s="26"/>
      <c r="B876" s="26"/>
      <c r="C876" s="26"/>
      <c r="D876" s="26"/>
      <c r="E876" s="38"/>
      <c r="F876" s="20"/>
      <c r="G876" s="18"/>
      <c r="H876" s="43"/>
      <c r="I876" s="18"/>
      <c r="J876" s="26"/>
      <c r="K876" s="26"/>
      <c r="L876" s="26"/>
      <c r="M876" s="39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</row>
    <row r="877">
      <c r="A877" s="26"/>
      <c r="B877" s="26"/>
      <c r="C877" s="26"/>
      <c r="D877" s="26"/>
      <c r="E877" s="38"/>
      <c r="F877" s="20"/>
      <c r="G877" s="18"/>
      <c r="H877" s="43"/>
      <c r="I877" s="18"/>
      <c r="J877" s="26"/>
      <c r="K877" s="26"/>
      <c r="L877" s="26"/>
      <c r="M877" s="39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</row>
    <row r="878">
      <c r="A878" s="26"/>
      <c r="B878" s="26"/>
      <c r="C878" s="26"/>
      <c r="D878" s="26"/>
      <c r="E878" s="38"/>
      <c r="F878" s="20"/>
      <c r="G878" s="18"/>
      <c r="H878" s="43"/>
      <c r="I878" s="18"/>
      <c r="J878" s="26"/>
      <c r="K878" s="26"/>
      <c r="L878" s="26"/>
      <c r="M878" s="39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</row>
    <row r="879">
      <c r="A879" s="26"/>
      <c r="B879" s="26"/>
      <c r="C879" s="26"/>
      <c r="D879" s="26"/>
      <c r="E879" s="38"/>
      <c r="F879" s="20"/>
      <c r="G879" s="18"/>
      <c r="H879" s="43"/>
      <c r="I879" s="18"/>
      <c r="J879" s="26"/>
      <c r="K879" s="26"/>
      <c r="L879" s="26"/>
      <c r="M879" s="39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</row>
    <row r="880">
      <c r="A880" s="26"/>
      <c r="B880" s="26"/>
      <c r="C880" s="26"/>
      <c r="D880" s="26"/>
      <c r="E880" s="38"/>
      <c r="F880" s="20"/>
      <c r="G880" s="18"/>
      <c r="H880" s="43"/>
      <c r="I880" s="18"/>
      <c r="J880" s="26"/>
      <c r="K880" s="26"/>
      <c r="L880" s="26"/>
      <c r="M880" s="39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</row>
    <row r="881">
      <c r="A881" s="26"/>
      <c r="B881" s="26"/>
      <c r="C881" s="26"/>
      <c r="D881" s="26"/>
      <c r="E881" s="38"/>
      <c r="F881" s="20"/>
      <c r="G881" s="18"/>
      <c r="H881" s="43"/>
      <c r="I881" s="18"/>
      <c r="J881" s="26"/>
      <c r="K881" s="26"/>
      <c r="L881" s="26"/>
      <c r="M881" s="39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</row>
    <row r="882">
      <c r="A882" s="26"/>
      <c r="B882" s="26"/>
      <c r="C882" s="26"/>
      <c r="D882" s="26"/>
      <c r="E882" s="38"/>
      <c r="F882" s="20"/>
      <c r="G882" s="18"/>
      <c r="H882" s="43"/>
      <c r="I882" s="18"/>
      <c r="J882" s="26"/>
      <c r="K882" s="26"/>
      <c r="L882" s="26"/>
      <c r="M882" s="39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</row>
    <row r="883">
      <c r="A883" s="26"/>
      <c r="B883" s="26"/>
      <c r="C883" s="26"/>
      <c r="D883" s="26"/>
      <c r="E883" s="38"/>
      <c r="F883" s="20"/>
      <c r="G883" s="18"/>
      <c r="H883" s="43"/>
      <c r="I883" s="18"/>
      <c r="J883" s="26"/>
      <c r="K883" s="26"/>
      <c r="L883" s="26"/>
      <c r="M883" s="39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</row>
    <row r="884">
      <c r="A884" s="26"/>
      <c r="B884" s="26"/>
      <c r="C884" s="26"/>
      <c r="D884" s="26"/>
      <c r="E884" s="38"/>
      <c r="F884" s="20"/>
      <c r="G884" s="18"/>
      <c r="H884" s="43"/>
      <c r="I884" s="18"/>
      <c r="J884" s="26"/>
      <c r="K884" s="26"/>
      <c r="L884" s="26"/>
      <c r="M884" s="39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</row>
    <row r="885">
      <c r="A885" s="26"/>
      <c r="B885" s="26"/>
      <c r="C885" s="26"/>
      <c r="D885" s="26"/>
      <c r="E885" s="38"/>
      <c r="F885" s="20"/>
      <c r="G885" s="18"/>
      <c r="H885" s="43"/>
      <c r="I885" s="18"/>
      <c r="J885" s="26"/>
      <c r="K885" s="26"/>
      <c r="L885" s="26"/>
      <c r="M885" s="39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</row>
    <row r="886">
      <c r="A886" s="26"/>
      <c r="B886" s="26"/>
      <c r="C886" s="26"/>
      <c r="D886" s="26"/>
      <c r="E886" s="38"/>
      <c r="F886" s="20"/>
      <c r="G886" s="18"/>
      <c r="H886" s="43"/>
      <c r="I886" s="18"/>
      <c r="J886" s="26"/>
      <c r="K886" s="26"/>
      <c r="L886" s="26"/>
      <c r="M886" s="39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</row>
    <row r="887">
      <c r="A887" s="26"/>
      <c r="B887" s="26"/>
      <c r="C887" s="26"/>
      <c r="D887" s="26"/>
      <c r="E887" s="38"/>
      <c r="F887" s="20"/>
      <c r="G887" s="18"/>
      <c r="H887" s="43"/>
      <c r="I887" s="18"/>
      <c r="J887" s="26"/>
      <c r="K887" s="26"/>
      <c r="L887" s="26"/>
      <c r="M887" s="39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</row>
    <row r="888">
      <c r="A888" s="26"/>
      <c r="B888" s="26"/>
      <c r="C888" s="26"/>
      <c r="D888" s="26"/>
      <c r="E888" s="38"/>
      <c r="F888" s="20"/>
      <c r="G888" s="18"/>
      <c r="H888" s="43"/>
      <c r="I888" s="18"/>
      <c r="J888" s="26"/>
      <c r="K888" s="26"/>
      <c r="L888" s="26"/>
      <c r="M888" s="39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</row>
    <row r="889">
      <c r="A889" s="26"/>
      <c r="B889" s="26"/>
      <c r="C889" s="26"/>
      <c r="D889" s="26"/>
      <c r="E889" s="38"/>
      <c r="F889" s="20"/>
      <c r="G889" s="18"/>
      <c r="H889" s="43"/>
      <c r="I889" s="18"/>
      <c r="J889" s="26"/>
      <c r="K889" s="26"/>
      <c r="L889" s="26"/>
      <c r="M889" s="39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</row>
    <row r="890">
      <c r="A890" s="26"/>
      <c r="B890" s="26"/>
      <c r="C890" s="26"/>
      <c r="D890" s="26"/>
      <c r="E890" s="38"/>
      <c r="F890" s="20"/>
      <c r="G890" s="18"/>
      <c r="H890" s="43"/>
      <c r="I890" s="18"/>
      <c r="J890" s="26"/>
      <c r="K890" s="26"/>
      <c r="L890" s="26"/>
      <c r="M890" s="39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</row>
    <row r="891">
      <c r="A891" s="26"/>
      <c r="B891" s="26"/>
      <c r="C891" s="26"/>
      <c r="D891" s="26"/>
      <c r="E891" s="38"/>
      <c r="F891" s="20"/>
      <c r="G891" s="18"/>
      <c r="H891" s="43"/>
      <c r="I891" s="18"/>
      <c r="J891" s="26"/>
      <c r="K891" s="26"/>
      <c r="L891" s="26"/>
      <c r="M891" s="39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</row>
    <row r="892">
      <c r="A892" s="26"/>
      <c r="B892" s="26"/>
      <c r="C892" s="26"/>
      <c r="D892" s="26"/>
      <c r="E892" s="38"/>
      <c r="F892" s="20"/>
      <c r="G892" s="18"/>
      <c r="H892" s="43"/>
      <c r="I892" s="18"/>
      <c r="J892" s="26"/>
      <c r="K892" s="26"/>
      <c r="L892" s="26"/>
      <c r="M892" s="39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</row>
    <row r="893">
      <c r="A893" s="26"/>
      <c r="B893" s="26"/>
      <c r="C893" s="26"/>
      <c r="D893" s="26"/>
      <c r="E893" s="38"/>
      <c r="F893" s="20"/>
      <c r="G893" s="18"/>
      <c r="H893" s="43"/>
      <c r="I893" s="18"/>
      <c r="J893" s="26"/>
      <c r="K893" s="26"/>
      <c r="L893" s="26"/>
      <c r="M893" s="39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</row>
    <row r="894">
      <c r="A894" s="26"/>
      <c r="B894" s="26"/>
      <c r="C894" s="26"/>
      <c r="D894" s="26"/>
      <c r="E894" s="38"/>
      <c r="F894" s="20"/>
      <c r="G894" s="18"/>
      <c r="H894" s="43"/>
      <c r="I894" s="18"/>
      <c r="J894" s="26"/>
      <c r="K894" s="26"/>
      <c r="L894" s="26"/>
      <c r="M894" s="39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</row>
    <row r="895">
      <c r="A895" s="26"/>
      <c r="B895" s="26"/>
      <c r="C895" s="26"/>
      <c r="D895" s="26"/>
      <c r="E895" s="38"/>
      <c r="F895" s="20"/>
      <c r="G895" s="18"/>
      <c r="H895" s="43"/>
      <c r="I895" s="18"/>
      <c r="J895" s="26"/>
      <c r="K895" s="26"/>
      <c r="L895" s="26"/>
      <c r="M895" s="39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</row>
    <row r="896">
      <c r="A896" s="26"/>
      <c r="B896" s="26"/>
      <c r="C896" s="26"/>
      <c r="D896" s="26"/>
      <c r="E896" s="38"/>
      <c r="F896" s="20"/>
      <c r="G896" s="18"/>
      <c r="H896" s="43"/>
      <c r="I896" s="18"/>
      <c r="J896" s="26"/>
      <c r="K896" s="26"/>
      <c r="L896" s="26"/>
      <c r="M896" s="39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</row>
    <row r="897">
      <c r="A897" s="26"/>
      <c r="B897" s="26"/>
      <c r="C897" s="26"/>
      <c r="D897" s="26"/>
      <c r="E897" s="38"/>
      <c r="F897" s="20"/>
      <c r="G897" s="18"/>
      <c r="H897" s="43"/>
      <c r="I897" s="18"/>
      <c r="J897" s="26"/>
      <c r="K897" s="26"/>
      <c r="L897" s="26"/>
      <c r="M897" s="39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</row>
    <row r="898">
      <c r="A898" s="26"/>
      <c r="B898" s="26"/>
      <c r="C898" s="26"/>
      <c r="D898" s="26"/>
      <c r="E898" s="38"/>
      <c r="F898" s="20"/>
      <c r="G898" s="18"/>
      <c r="H898" s="43"/>
      <c r="I898" s="18"/>
      <c r="J898" s="26"/>
      <c r="K898" s="26"/>
      <c r="L898" s="26"/>
      <c r="M898" s="39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</row>
    <row r="899">
      <c r="A899" s="26"/>
      <c r="B899" s="26"/>
      <c r="C899" s="26"/>
      <c r="D899" s="26"/>
      <c r="E899" s="38"/>
      <c r="F899" s="20"/>
      <c r="G899" s="18"/>
      <c r="H899" s="43"/>
      <c r="I899" s="18"/>
      <c r="J899" s="26"/>
      <c r="K899" s="26"/>
      <c r="L899" s="26"/>
      <c r="M899" s="39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</row>
    <row r="900">
      <c r="A900" s="26"/>
      <c r="B900" s="26"/>
      <c r="C900" s="26"/>
      <c r="D900" s="26"/>
      <c r="E900" s="38"/>
      <c r="F900" s="20"/>
      <c r="G900" s="18"/>
      <c r="H900" s="43"/>
      <c r="I900" s="18"/>
      <c r="J900" s="26"/>
      <c r="K900" s="26"/>
      <c r="L900" s="26"/>
      <c r="M900" s="39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</row>
    <row r="901">
      <c r="A901" s="26"/>
      <c r="B901" s="26"/>
      <c r="C901" s="26"/>
      <c r="D901" s="26"/>
      <c r="E901" s="38"/>
      <c r="F901" s="20"/>
      <c r="G901" s="18"/>
      <c r="H901" s="43"/>
      <c r="I901" s="18"/>
      <c r="J901" s="26"/>
      <c r="K901" s="26"/>
      <c r="L901" s="26"/>
      <c r="M901" s="39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</row>
    <row r="902">
      <c r="A902" s="26"/>
      <c r="B902" s="26"/>
      <c r="C902" s="26"/>
      <c r="D902" s="26"/>
      <c r="E902" s="38"/>
      <c r="F902" s="20"/>
      <c r="G902" s="18"/>
      <c r="H902" s="43"/>
      <c r="I902" s="18"/>
      <c r="J902" s="26"/>
      <c r="K902" s="26"/>
      <c r="L902" s="26"/>
      <c r="M902" s="39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</row>
    <row r="903">
      <c r="A903" s="26"/>
      <c r="B903" s="26"/>
      <c r="C903" s="26"/>
      <c r="D903" s="26"/>
      <c r="E903" s="38"/>
      <c r="F903" s="20"/>
      <c r="G903" s="18"/>
      <c r="H903" s="43"/>
      <c r="I903" s="18"/>
      <c r="J903" s="26"/>
      <c r="K903" s="26"/>
      <c r="L903" s="26"/>
      <c r="M903" s="39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</row>
    <row r="904">
      <c r="A904" s="26"/>
      <c r="B904" s="26"/>
      <c r="C904" s="26"/>
      <c r="D904" s="26"/>
      <c r="E904" s="38"/>
      <c r="F904" s="20"/>
      <c r="G904" s="18"/>
      <c r="H904" s="43"/>
      <c r="I904" s="18"/>
      <c r="J904" s="26"/>
      <c r="K904" s="26"/>
      <c r="L904" s="26"/>
      <c r="M904" s="39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</row>
    <row r="905">
      <c r="A905" s="26"/>
      <c r="B905" s="26"/>
      <c r="C905" s="26"/>
      <c r="D905" s="26"/>
      <c r="E905" s="38"/>
      <c r="F905" s="20"/>
      <c r="G905" s="18"/>
      <c r="H905" s="43"/>
      <c r="I905" s="18"/>
      <c r="J905" s="26"/>
      <c r="K905" s="26"/>
      <c r="L905" s="26"/>
      <c r="M905" s="39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</row>
    <row r="906">
      <c r="A906" s="26"/>
      <c r="B906" s="26"/>
      <c r="C906" s="26"/>
      <c r="D906" s="26"/>
      <c r="E906" s="38"/>
      <c r="F906" s="20"/>
      <c r="G906" s="18"/>
      <c r="H906" s="43"/>
      <c r="I906" s="18"/>
      <c r="J906" s="26"/>
      <c r="K906" s="26"/>
      <c r="L906" s="26"/>
      <c r="M906" s="39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</row>
    <row r="907">
      <c r="A907" s="26"/>
      <c r="B907" s="26"/>
      <c r="C907" s="26"/>
      <c r="D907" s="26"/>
      <c r="E907" s="38"/>
      <c r="F907" s="20"/>
      <c r="G907" s="18"/>
      <c r="H907" s="43"/>
      <c r="I907" s="18"/>
      <c r="J907" s="26"/>
      <c r="K907" s="26"/>
      <c r="L907" s="26"/>
      <c r="M907" s="39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</row>
    <row r="908">
      <c r="A908" s="26"/>
      <c r="B908" s="26"/>
      <c r="C908" s="26"/>
      <c r="D908" s="26"/>
      <c r="E908" s="38"/>
      <c r="F908" s="20"/>
      <c r="G908" s="18"/>
      <c r="H908" s="43"/>
      <c r="I908" s="18"/>
      <c r="J908" s="26"/>
      <c r="K908" s="26"/>
      <c r="L908" s="26"/>
      <c r="M908" s="39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</row>
    <row r="909">
      <c r="A909" s="26"/>
      <c r="B909" s="26"/>
      <c r="C909" s="26"/>
      <c r="D909" s="26"/>
      <c r="E909" s="38"/>
      <c r="F909" s="20"/>
      <c r="G909" s="18"/>
      <c r="H909" s="43"/>
      <c r="I909" s="18"/>
      <c r="J909" s="26"/>
      <c r="K909" s="26"/>
      <c r="L909" s="26"/>
      <c r="M909" s="39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</row>
    <row r="910">
      <c r="A910" s="26"/>
      <c r="B910" s="26"/>
      <c r="C910" s="26"/>
      <c r="D910" s="26"/>
      <c r="E910" s="38"/>
      <c r="F910" s="20"/>
      <c r="G910" s="18"/>
      <c r="H910" s="43"/>
      <c r="I910" s="18"/>
      <c r="J910" s="26"/>
      <c r="K910" s="26"/>
      <c r="L910" s="26"/>
      <c r="M910" s="39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</row>
    <row r="911">
      <c r="A911" s="26"/>
      <c r="B911" s="26"/>
      <c r="C911" s="26"/>
      <c r="D911" s="26"/>
      <c r="E911" s="38"/>
      <c r="F911" s="20"/>
      <c r="G911" s="18"/>
      <c r="H911" s="43"/>
      <c r="I911" s="18"/>
      <c r="J911" s="26"/>
      <c r="K911" s="26"/>
      <c r="L911" s="26"/>
      <c r="M911" s="39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</row>
    <row r="912">
      <c r="A912" s="26"/>
      <c r="B912" s="26"/>
      <c r="C912" s="26"/>
      <c r="D912" s="26"/>
      <c r="E912" s="38"/>
      <c r="F912" s="20"/>
      <c r="G912" s="18"/>
      <c r="H912" s="43"/>
      <c r="I912" s="18"/>
      <c r="J912" s="26"/>
      <c r="K912" s="26"/>
      <c r="L912" s="26"/>
      <c r="M912" s="39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</row>
    <row r="913">
      <c r="A913" s="26"/>
      <c r="B913" s="26"/>
      <c r="C913" s="26"/>
      <c r="D913" s="26"/>
      <c r="E913" s="38"/>
      <c r="F913" s="20"/>
      <c r="G913" s="18"/>
      <c r="H913" s="43"/>
      <c r="I913" s="18"/>
      <c r="J913" s="26"/>
      <c r="K913" s="26"/>
      <c r="L913" s="26"/>
      <c r="M913" s="39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</row>
    <row r="914">
      <c r="A914" s="26"/>
      <c r="B914" s="26"/>
      <c r="C914" s="26"/>
      <c r="D914" s="26"/>
      <c r="E914" s="38"/>
      <c r="F914" s="20"/>
      <c r="G914" s="18"/>
      <c r="H914" s="43"/>
      <c r="I914" s="18"/>
      <c r="J914" s="26"/>
      <c r="K914" s="26"/>
      <c r="L914" s="26"/>
      <c r="M914" s="39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</row>
    <row r="915">
      <c r="A915" s="26"/>
      <c r="B915" s="26"/>
      <c r="C915" s="26"/>
      <c r="D915" s="26"/>
      <c r="E915" s="38"/>
      <c r="F915" s="20"/>
      <c r="G915" s="18"/>
      <c r="H915" s="43"/>
      <c r="I915" s="18"/>
      <c r="J915" s="26"/>
      <c r="K915" s="26"/>
      <c r="L915" s="26"/>
      <c r="M915" s="39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</row>
    <row r="916">
      <c r="A916" s="26"/>
      <c r="B916" s="26"/>
      <c r="C916" s="26"/>
      <c r="D916" s="26"/>
      <c r="E916" s="38"/>
      <c r="F916" s="20"/>
      <c r="G916" s="18"/>
      <c r="H916" s="43"/>
      <c r="I916" s="18"/>
      <c r="J916" s="26"/>
      <c r="K916" s="26"/>
      <c r="L916" s="26"/>
      <c r="M916" s="39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</row>
    <row r="917">
      <c r="A917" s="26"/>
      <c r="B917" s="26"/>
      <c r="C917" s="26"/>
      <c r="D917" s="26"/>
      <c r="E917" s="38"/>
      <c r="F917" s="20"/>
      <c r="G917" s="18"/>
      <c r="H917" s="43"/>
      <c r="I917" s="18"/>
      <c r="J917" s="26"/>
      <c r="K917" s="26"/>
      <c r="L917" s="26"/>
      <c r="M917" s="39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</row>
    <row r="918">
      <c r="A918" s="26"/>
      <c r="B918" s="26"/>
      <c r="C918" s="26"/>
      <c r="D918" s="26"/>
      <c r="E918" s="38"/>
      <c r="F918" s="20"/>
      <c r="G918" s="18"/>
      <c r="H918" s="43"/>
      <c r="I918" s="18"/>
      <c r="J918" s="26"/>
      <c r="K918" s="26"/>
      <c r="L918" s="26"/>
      <c r="M918" s="39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</row>
    <row r="919">
      <c r="A919" s="26"/>
      <c r="B919" s="26"/>
      <c r="C919" s="26"/>
      <c r="D919" s="26"/>
      <c r="E919" s="38"/>
      <c r="F919" s="20"/>
      <c r="G919" s="18"/>
      <c r="H919" s="43"/>
      <c r="I919" s="18"/>
      <c r="J919" s="26"/>
      <c r="K919" s="26"/>
      <c r="L919" s="26"/>
      <c r="M919" s="39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</row>
    <row r="920">
      <c r="A920" s="26"/>
      <c r="B920" s="26"/>
      <c r="C920" s="26"/>
      <c r="D920" s="26"/>
      <c r="E920" s="38"/>
      <c r="F920" s="20"/>
      <c r="G920" s="18"/>
      <c r="H920" s="43"/>
      <c r="I920" s="18"/>
      <c r="J920" s="26"/>
      <c r="K920" s="26"/>
      <c r="L920" s="26"/>
      <c r="M920" s="39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</row>
    <row r="921">
      <c r="A921" s="26"/>
      <c r="B921" s="26"/>
      <c r="C921" s="26"/>
      <c r="D921" s="26"/>
      <c r="E921" s="38"/>
      <c r="F921" s="20"/>
      <c r="G921" s="18"/>
      <c r="H921" s="43"/>
      <c r="I921" s="18"/>
      <c r="J921" s="26"/>
      <c r="K921" s="26"/>
      <c r="L921" s="26"/>
      <c r="M921" s="39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</row>
    <row r="922">
      <c r="A922" s="26"/>
      <c r="B922" s="26"/>
      <c r="C922" s="26"/>
      <c r="D922" s="26"/>
      <c r="E922" s="38"/>
      <c r="F922" s="20"/>
      <c r="G922" s="18"/>
      <c r="H922" s="43"/>
      <c r="I922" s="18"/>
      <c r="J922" s="26"/>
      <c r="K922" s="26"/>
      <c r="L922" s="26"/>
      <c r="M922" s="39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</row>
    <row r="923">
      <c r="A923" s="26"/>
      <c r="B923" s="26"/>
      <c r="C923" s="26"/>
      <c r="D923" s="26"/>
      <c r="E923" s="38"/>
      <c r="F923" s="20"/>
      <c r="G923" s="18"/>
      <c r="H923" s="43"/>
      <c r="I923" s="18"/>
      <c r="J923" s="26"/>
      <c r="K923" s="26"/>
      <c r="L923" s="26"/>
      <c r="M923" s="39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</row>
    <row r="924">
      <c r="A924" s="26"/>
      <c r="B924" s="26"/>
      <c r="C924" s="26"/>
      <c r="D924" s="26"/>
      <c r="E924" s="38"/>
      <c r="F924" s="20"/>
      <c r="G924" s="18"/>
      <c r="H924" s="43"/>
      <c r="I924" s="18"/>
      <c r="J924" s="26"/>
      <c r="K924" s="26"/>
      <c r="L924" s="26"/>
      <c r="M924" s="39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</row>
    <row r="925">
      <c r="A925" s="26"/>
      <c r="B925" s="26"/>
      <c r="C925" s="26"/>
      <c r="D925" s="26"/>
      <c r="E925" s="38"/>
      <c r="F925" s="20"/>
      <c r="G925" s="18"/>
      <c r="H925" s="43"/>
      <c r="I925" s="18"/>
      <c r="J925" s="26"/>
      <c r="K925" s="26"/>
      <c r="L925" s="26"/>
      <c r="M925" s="39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</row>
    <row r="926">
      <c r="A926" s="26"/>
      <c r="B926" s="26"/>
      <c r="C926" s="26"/>
      <c r="D926" s="26"/>
      <c r="E926" s="38"/>
      <c r="F926" s="20"/>
      <c r="G926" s="18"/>
      <c r="H926" s="43"/>
      <c r="I926" s="18"/>
      <c r="J926" s="26"/>
      <c r="K926" s="26"/>
      <c r="L926" s="26"/>
      <c r="M926" s="39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</row>
    <row r="927">
      <c r="A927" s="26"/>
      <c r="B927" s="26"/>
      <c r="C927" s="26"/>
      <c r="D927" s="26"/>
      <c r="E927" s="38"/>
      <c r="F927" s="20"/>
      <c r="G927" s="18"/>
      <c r="H927" s="43"/>
      <c r="I927" s="18"/>
      <c r="J927" s="26"/>
      <c r="K927" s="26"/>
      <c r="L927" s="26"/>
      <c r="M927" s="39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</row>
    <row r="928">
      <c r="A928" s="26"/>
      <c r="B928" s="26"/>
      <c r="C928" s="26"/>
      <c r="D928" s="26"/>
      <c r="E928" s="38"/>
      <c r="F928" s="20"/>
      <c r="G928" s="18"/>
      <c r="H928" s="43"/>
      <c r="I928" s="18"/>
      <c r="J928" s="26"/>
      <c r="K928" s="26"/>
      <c r="L928" s="26"/>
      <c r="M928" s="39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</row>
    <row r="929">
      <c r="A929" s="26"/>
      <c r="B929" s="26"/>
      <c r="C929" s="26"/>
      <c r="D929" s="26"/>
      <c r="E929" s="38"/>
      <c r="F929" s="20"/>
      <c r="G929" s="18"/>
      <c r="H929" s="43"/>
      <c r="I929" s="18"/>
      <c r="J929" s="26"/>
      <c r="K929" s="26"/>
      <c r="L929" s="26"/>
      <c r="M929" s="39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</row>
    <row r="930">
      <c r="A930" s="26"/>
      <c r="B930" s="26"/>
      <c r="C930" s="26"/>
      <c r="D930" s="26"/>
      <c r="E930" s="38"/>
      <c r="F930" s="20"/>
      <c r="G930" s="18"/>
      <c r="H930" s="43"/>
      <c r="I930" s="18"/>
      <c r="J930" s="26"/>
      <c r="K930" s="26"/>
      <c r="L930" s="26"/>
      <c r="M930" s="39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</row>
    <row r="931">
      <c r="A931" s="26"/>
      <c r="B931" s="26"/>
      <c r="C931" s="26"/>
      <c r="D931" s="26"/>
      <c r="E931" s="38"/>
      <c r="F931" s="20"/>
      <c r="G931" s="18"/>
      <c r="H931" s="43"/>
      <c r="I931" s="18"/>
      <c r="J931" s="26"/>
      <c r="K931" s="26"/>
      <c r="L931" s="26"/>
      <c r="M931" s="39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</row>
    <row r="932">
      <c r="A932" s="26"/>
      <c r="B932" s="26"/>
      <c r="C932" s="26"/>
      <c r="D932" s="26"/>
      <c r="E932" s="38"/>
      <c r="F932" s="20"/>
      <c r="G932" s="18"/>
      <c r="H932" s="43"/>
      <c r="I932" s="18"/>
      <c r="J932" s="26"/>
      <c r="K932" s="26"/>
      <c r="L932" s="26"/>
      <c r="M932" s="39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</row>
    <row r="933">
      <c r="A933" s="26"/>
      <c r="B933" s="26"/>
      <c r="C933" s="26"/>
      <c r="D933" s="26"/>
      <c r="E933" s="38"/>
      <c r="F933" s="20"/>
      <c r="G933" s="18"/>
      <c r="H933" s="43"/>
      <c r="I933" s="18"/>
      <c r="J933" s="26"/>
      <c r="K933" s="26"/>
      <c r="L933" s="26"/>
      <c r="M933" s="39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</row>
    <row r="934">
      <c r="A934" s="26"/>
      <c r="B934" s="26"/>
      <c r="C934" s="26"/>
      <c r="D934" s="26"/>
      <c r="E934" s="38"/>
      <c r="F934" s="20"/>
      <c r="G934" s="18"/>
      <c r="H934" s="43"/>
      <c r="I934" s="18"/>
      <c r="J934" s="26"/>
      <c r="K934" s="26"/>
      <c r="L934" s="26"/>
      <c r="M934" s="39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</row>
    <row r="935">
      <c r="A935" s="26"/>
      <c r="B935" s="26"/>
      <c r="C935" s="26"/>
      <c r="D935" s="26"/>
      <c r="E935" s="38"/>
      <c r="F935" s="20"/>
      <c r="G935" s="18"/>
      <c r="H935" s="43"/>
      <c r="I935" s="18"/>
      <c r="J935" s="26"/>
      <c r="K935" s="26"/>
      <c r="L935" s="26"/>
      <c r="M935" s="39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</row>
    <row r="936">
      <c r="A936" s="26"/>
      <c r="B936" s="26"/>
      <c r="C936" s="26"/>
      <c r="D936" s="26"/>
      <c r="E936" s="38"/>
      <c r="F936" s="20"/>
      <c r="G936" s="18"/>
      <c r="H936" s="43"/>
      <c r="I936" s="18"/>
      <c r="J936" s="26"/>
      <c r="K936" s="26"/>
      <c r="L936" s="26"/>
      <c r="M936" s="39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</row>
    <row r="937">
      <c r="A937" s="26"/>
      <c r="B937" s="26"/>
      <c r="C937" s="26"/>
      <c r="D937" s="26"/>
      <c r="E937" s="38"/>
      <c r="F937" s="20"/>
      <c r="G937" s="18"/>
      <c r="H937" s="43"/>
      <c r="I937" s="18"/>
      <c r="J937" s="26"/>
      <c r="K937" s="26"/>
      <c r="L937" s="26"/>
      <c r="M937" s="39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</row>
    <row r="938">
      <c r="A938" s="26"/>
      <c r="B938" s="26"/>
      <c r="C938" s="26"/>
      <c r="D938" s="26"/>
      <c r="E938" s="38"/>
      <c r="F938" s="20"/>
      <c r="G938" s="18"/>
      <c r="H938" s="43"/>
      <c r="I938" s="18"/>
      <c r="J938" s="26"/>
      <c r="K938" s="26"/>
      <c r="L938" s="26"/>
      <c r="M938" s="39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</row>
    <row r="939">
      <c r="A939" s="26"/>
      <c r="B939" s="26"/>
      <c r="C939" s="26"/>
      <c r="D939" s="26"/>
      <c r="E939" s="38"/>
      <c r="F939" s="20"/>
      <c r="G939" s="18"/>
      <c r="H939" s="43"/>
      <c r="I939" s="18"/>
      <c r="J939" s="26"/>
      <c r="K939" s="26"/>
      <c r="L939" s="26"/>
      <c r="M939" s="39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</row>
    <row r="940">
      <c r="A940" s="26"/>
      <c r="B940" s="26"/>
      <c r="C940" s="26"/>
      <c r="D940" s="26"/>
      <c r="E940" s="38"/>
      <c r="F940" s="20"/>
      <c r="G940" s="18"/>
      <c r="H940" s="43"/>
      <c r="I940" s="18"/>
      <c r="J940" s="26"/>
      <c r="K940" s="26"/>
      <c r="L940" s="26"/>
      <c r="M940" s="39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</row>
    <row r="941">
      <c r="A941" s="26"/>
      <c r="B941" s="26"/>
      <c r="C941" s="26"/>
      <c r="D941" s="26"/>
      <c r="E941" s="38"/>
      <c r="F941" s="20"/>
      <c r="G941" s="18"/>
      <c r="H941" s="43"/>
      <c r="I941" s="18"/>
      <c r="J941" s="26"/>
      <c r="K941" s="26"/>
      <c r="L941" s="26"/>
      <c r="M941" s="39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</row>
    <row r="942">
      <c r="A942" s="26"/>
      <c r="B942" s="26"/>
      <c r="C942" s="26"/>
      <c r="D942" s="26"/>
      <c r="E942" s="38"/>
      <c r="F942" s="20"/>
      <c r="G942" s="18"/>
      <c r="H942" s="43"/>
      <c r="I942" s="18"/>
      <c r="J942" s="26"/>
      <c r="K942" s="26"/>
      <c r="L942" s="26"/>
      <c r="M942" s="39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</row>
    <row r="943">
      <c r="A943" s="26"/>
      <c r="B943" s="26"/>
      <c r="C943" s="26"/>
      <c r="D943" s="26"/>
      <c r="E943" s="38"/>
      <c r="F943" s="20"/>
      <c r="G943" s="18"/>
      <c r="H943" s="43"/>
      <c r="I943" s="18"/>
      <c r="J943" s="26"/>
      <c r="K943" s="26"/>
      <c r="L943" s="26"/>
      <c r="M943" s="39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</row>
    <row r="944">
      <c r="A944" s="26"/>
      <c r="B944" s="26"/>
      <c r="C944" s="26"/>
      <c r="D944" s="26"/>
      <c r="E944" s="38"/>
      <c r="F944" s="20"/>
      <c r="G944" s="18"/>
      <c r="H944" s="43"/>
      <c r="I944" s="18"/>
      <c r="J944" s="26"/>
      <c r="K944" s="26"/>
      <c r="L944" s="26"/>
      <c r="M944" s="39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</row>
    <row r="945">
      <c r="A945" s="26"/>
      <c r="B945" s="26"/>
      <c r="C945" s="26"/>
      <c r="D945" s="26"/>
      <c r="E945" s="38"/>
      <c r="F945" s="20"/>
      <c r="G945" s="18"/>
      <c r="H945" s="43"/>
      <c r="I945" s="18"/>
      <c r="J945" s="26"/>
      <c r="K945" s="26"/>
      <c r="L945" s="26"/>
      <c r="M945" s="39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</row>
    <row r="946">
      <c r="A946" s="26"/>
      <c r="B946" s="26"/>
      <c r="C946" s="26"/>
      <c r="D946" s="26"/>
      <c r="E946" s="38"/>
      <c r="F946" s="20"/>
      <c r="G946" s="18"/>
      <c r="H946" s="43"/>
      <c r="I946" s="18"/>
      <c r="J946" s="26"/>
      <c r="K946" s="26"/>
      <c r="L946" s="26"/>
      <c r="M946" s="39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</row>
    <row r="947">
      <c r="A947" s="26"/>
      <c r="B947" s="26"/>
      <c r="C947" s="26"/>
      <c r="D947" s="26"/>
      <c r="E947" s="38"/>
      <c r="F947" s="20"/>
      <c r="G947" s="18"/>
      <c r="H947" s="43"/>
      <c r="I947" s="18"/>
      <c r="J947" s="26"/>
      <c r="K947" s="26"/>
      <c r="L947" s="26"/>
      <c r="M947" s="39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</row>
    <row r="948">
      <c r="A948" s="26"/>
      <c r="B948" s="26"/>
      <c r="C948" s="26"/>
      <c r="D948" s="26"/>
      <c r="E948" s="38"/>
      <c r="F948" s="20"/>
      <c r="G948" s="18"/>
      <c r="H948" s="43"/>
      <c r="I948" s="18"/>
      <c r="J948" s="26"/>
      <c r="K948" s="26"/>
      <c r="L948" s="26"/>
      <c r="M948" s="39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</row>
    <row r="949">
      <c r="A949" s="26"/>
      <c r="B949" s="26"/>
      <c r="C949" s="26"/>
      <c r="D949" s="26"/>
      <c r="E949" s="38"/>
      <c r="F949" s="20"/>
      <c r="G949" s="18"/>
      <c r="H949" s="43"/>
      <c r="I949" s="18"/>
      <c r="J949" s="26"/>
      <c r="K949" s="26"/>
      <c r="L949" s="26"/>
      <c r="M949" s="39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</row>
    <row r="950">
      <c r="A950" s="26"/>
      <c r="B950" s="26"/>
      <c r="C950" s="26"/>
      <c r="D950" s="26"/>
      <c r="E950" s="38"/>
      <c r="F950" s="20"/>
      <c r="G950" s="18"/>
      <c r="H950" s="43"/>
      <c r="I950" s="18"/>
      <c r="J950" s="26"/>
      <c r="K950" s="26"/>
      <c r="L950" s="26"/>
      <c r="M950" s="39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</row>
    <row r="951">
      <c r="A951" s="26"/>
      <c r="B951" s="26"/>
      <c r="C951" s="26"/>
      <c r="D951" s="26"/>
      <c r="E951" s="38"/>
      <c r="F951" s="20"/>
      <c r="G951" s="18"/>
      <c r="H951" s="43"/>
      <c r="I951" s="18"/>
      <c r="J951" s="26"/>
      <c r="K951" s="26"/>
      <c r="L951" s="26"/>
      <c r="M951" s="39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</row>
    <row r="952">
      <c r="A952" s="26"/>
      <c r="B952" s="26"/>
      <c r="C952" s="26"/>
      <c r="D952" s="26"/>
      <c r="E952" s="38"/>
      <c r="F952" s="20"/>
      <c r="G952" s="18"/>
      <c r="H952" s="43"/>
      <c r="I952" s="18"/>
      <c r="J952" s="26"/>
      <c r="K952" s="26"/>
      <c r="L952" s="26"/>
      <c r="M952" s="39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</row>
    <row r="953">
      <c r="A953" s="26"/>
      <c r="B953" s="26"/>
      <c r="C953" s="26"/>
      <c r="D953" s="26"/>
      <c r="E953" s="38"/>
      <c r="F953" s="20"/>
      <c r="G953" s="18"/>
      <c r="H953" s="43"/>
      <c r="I953" s="18"/>
      <c r="J953" s="26"/>
      <c r="K953" s="26"/>
      <c r="L953" s="26"/>
      <c r="M953" s="39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</row>
    <row r="954">
      <c r="A954" s="26"/>
      <c r="B954" s="26"/>
      <c r="C954" s="26"/>
      <c r="D954" s="26"/>
      <c r="E954" s="38"/>
      <c r="F954" s="20"/>
      <c r="G954" s="18"/>
      <c r="H954" s="43"/>
      <c r="I954" s="18"/>
      <c r="J954" s="26"/>
      <c r="K954" s="26"/>
      <c r="L954" s="26"/>
      <c r="M954" s="39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</row>
    <row r="955">
      <c r="A955" s="26"/>
      <c r="B955" s="26"/>
      <c r="C955" s="26"/>
      <c r="D955" s="26"/>
      <c r="E955" s="38"/>
      <c r="F955" s="20"/>
      <c r="G955" s="18"/>
      <c r="H955" s="43"/>
      <c r="I955" s="18"/>
      <c r="J955" s="26"/>
      <c r="K955" s="26"/>
      <c r="L955" s="26"/>
      <c r="M955" s="39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</row>
    <row r="956">
      <c r="A956" s="26"/>
      <c r="B956" s="26"/>
      <c r="C956" s="26"/>
      <c r="D956" s="26"/>
      <c r="E956" s="38"/>
      <c r="F956" s="20"/>
      <c r="G956" s="18"/>
      <c r="H956" s="43"/>
      <c r="I956" s="18"/>
      <c r="J956" s="26"/>
      <c r="K956" s="26"/>
      <c r="L956" s="26"/>
      <c r="M956" s="39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</row>
    <row r="957">
      <c r="A957" s="26"/>
      <c r="B957" s="26"/>
      <c r="C957" s="26"/>
      <c r="D957" s="26"/>
      <c r="E957" s="38"/>
      <c r="F957" s="20"/>
      <c r="G957" s="18"/>
      <c r="H957" s="43"/>
      <c r="I957" s="18"/>
      <c r="J957" s="26"/>
      <c r="K957" s="26"/>
      <c r="L957" s="26"/>
      <c r="M957" s="39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</row>
    <row r="958">
      <c r="A958" s="26"/>
      <c r="B958" s="26"/>
      <c r="C958" s="26"/>
      <c r="D958" s="26"/>
      <c r="E958" s="38"/>
      <c r="F958" s="20"/>
      <c r="G958" s="18"/>
      <c r="H958" s="43"/>
      <c r="I958" s="18"/>
      <c r="J958" s="26"/>
      <c r="K958" s="26"/>
      <c r="L958" s="26"/>
      <c r="M958" s="39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</row>
    <row r="959">
      <c r="A959" s="26"/>
      <c r="B959" s="26"/>
      <c r="C959" s="26"/>
      <c r="D959" s="26"/>
      <c r="E959" s="38"/>
      <c r="F959" s="20"/>
      <c r="G959" s="18"/>
      <c r="H959" s="43"/>
      <c r="I959" s="18"/>
      <c r="J959" s="26"/>
      <c r="K959" s="26"/>
      <c r="L959" s="26"/>
      <c r="M959" s="39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</row>
    <row r="960">
      <c r="A960" s="26"/>
      <c r="B960" s="26"/>
      <c r="C960" s="26"/>
      <c r="D960" s="26"/>
      <c r="E960" s="38"/>
      <c r="F960" s="20"/>
      <c r="G960" s="18"/>
      <c r="H960" s="43"/>
      <c r="I960" s="18"/>
      <c r="J960" s="26"/>
      <c r="K960" s="26"/>
      <c r="L960" s="26"/>
      <c r="M960" s="39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</row>
    <row r="961">
      <c r="A961" s="26"/>
      <c r="B961" s="26"/>
      <c r="C961" s="26"/>
      <c r="D961" s="26"/>
      <c r="E961" s="38"/>
      <c r="F961" s="20"/>
      <c r="G961" s="18"/>
      <c r="H961" s="43"/>
      <c r="I961" s="18"/>
      <c r="J961" s="26"/>
      <c r="K961" s="26"/>
      <c r="L961" s="26"/>
      <c r="M961" s="39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</row>
    <row r="962">
      <c r="A962" s="26"/>
      <c r="B962" s="26"/>
      <c r="C962" s="26"/>
      <c r="D962" s="26"/>
      <c r="E962" s="38"/>
      <c r="F962" s="20"/>
      <c r="G962" s="18"/>
      <c r="H962" s="43"/>
      <c r="I962" s="18"/>
      <c r="J962" s="26"/>
      <c r="K962" s="26"/>
      <c r="L962" s="26"/>
      <c r="M962" s="39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</row>
    <row r="963">
      <c r="A963" s="26"/>
      <c r="B963" s="26"/>
      <c r="C963" s="26"/>
      <c r="D963" s="26"/>
      <c r="E963" s="38"/>
      <c r="F963" s="20"/>
      <c r="G963" s="18"/>
      <c r="H963" s="43"/>
      <c r="I963" s="18"/>
      <c r="J963" s="26"/>
      <c r="K963" s="26"/>
      <c r="L963" s="26"/>
      <c r="M963" s="39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</row>
    <row r="964">
      <c r="A964" s="26"/>
      <c r="B964" s="26"/>
      <c r="C964" s="26"/>
      <c r="D964" s="26"/>
      <c r="E964" s="38"/>
      <c r="F964" s="20"/>
      <c r="G964" s="18"/>
      <c r="H964" s="43"/>
      <c r="I964" s="18"/>
      <c r="J964" s="26"/>
      <c r="K964" s="26"/>
      <c r="L964" s="26"/>
      <c r="M964" s="39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</row>
    <row r="965">
      <c r="A965" s="26"/>
      <c r="B965" s="26"/>
      <c r="C965" s="26"/>
      <c r="D965" s="26"/>
      <c r="E965" s="38"/>
      <c r="F965" s="20"/>
      <c r="G965" s="18"/>
      <c r="H965" s="43"/>
      <c r="I965" s="18"/>
      <c r="J965" s="26"/>
      <c r="K965" s="26"/>
      <c r="L965" s="26"/>
      <c r="M965" s="39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</row>
    <row r="966">
      <c r="A966" s="26"/>
      <c r="B966" s="26"/>
      <c r="C966" s="26"/>
      <c r="D966" s="26"/>
      <c r="E966" s="38"/>
      <c r="F966" s="20"/>
      <c r="G966" s="18"/>
      <c r="H966" s="43"/>
      <c r="I966" s="18"/>
      <c r="J966" s="26"/>
      <c r="K966" s="26"/>
      <c r="L966" s="26"/>
      <c r="M966" s="39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</row>
    <row r="967">
      <c r="A967" s="26"/>
      <c r="B967" s="26"/>
      <c r="C967" s="26"/>
      <c r="D967" s="26"/>
      <c r="E967" s="38"/>
      <c r="F967" s="20"/>
      <c r="G967" s="18"/>
      <c r="H967" s="43"/>
      <c r="I967" s="18"/>
      <c r="J967" s="26"/>
      <c r="K967" s="26"/>
      <c r="L967" s="26"/>
      <c r="M967" s="39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</row>
    <row r="968">
      <c r="A968" s="26"/>
      <c r="B968" s="26"/>
      <c r="C968" s="26"/>
      <c r="D968" s="26"/>
      <c r="E968" s="38"/>
      <c r="F968" s="20"/>
      <c r="G968" s="18"/>
      <c r="H968" s="43"/>
      <c r="I968" s="18"/>
      <c r="J968" s="26"/>
      <c r="K968" s="26"/>
      <c r="L968" s="26"/>
      <c r="M968" s="39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</row>
    <row r="969">
      <c r="A969" s="26"/>
      <c r="B969" s="26"/>
      <c r="C969" s="26"/>
      <c r="D969" s="26"/>
      <c r="E969" s="38"/>
      <c r="F969" s="20"/>
      <c r="G969" s="18"/>
      <c r="H969" s="43"/>
      <c r="I969" s="18"/>
      <c r="J969" s="26"/>
      <c r="K969" s="26"/>
      <c r="L969" s="26"/>
      <c r="M969" s="39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</row>
    <row r="970">
      <c r="A970" s="26"/>
      <c r="B970" s="26"/>
      <c r="C970" s="26"/>
      <c r="D970" s="26"/>
      <c r="E970" s="38"/>
      <c r="F970" s="20"/>
      <c r="G970" s="18"/>
      <c r="H970" s="43"/>
      <c r="I970" s="18"/>
      <c r="J970" s="26"/>
      <c r="K970" s="26"/>
      <c r="L970" s="26"/>
      <c r="M970" s="39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</row>
    <row r="971">
      <c r="A971" s="26"/>
      <c r="B971" s="26"/>
      <c r="C971" s="26"/>
      <c r="D971" s="26"/>
      <c r="E971" s="38"/>
      <c r="F971" s="20"/>
      <c r="G971" s="18"/>
      <c r="H971" s="43"/>
      <c r="I971" s="18"/>
      <c r="J971" s="26"/>
      <c r="K971" s="26"/>
      <c r="L971" s="26"/>
      <c r="M971" s="39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</row>
    <row r="972">
      <c r="A972" s="26"/>
      <c r="B972" s="26"/>
      <c r="C972" s="26"/>
      <c r="D972" s="26"/>
      <c r="E972" s="38"/>
      <c r="F972" s="20"/>
      <c r="G972" s="18"/>
      <c r="H972" s="43"/>
      <c r="I972" s="18"/>
      <c r="J972" s="26"/>
      <c r="K972" s="26"/>
      <c r="L972" s="26"/>
      <c r="M972" s="39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</row>
    <row r="973">
      <c r="A973" s="26"/>
      <c r="B973" s="26"/>
      <c r="C973" s="26"/>
      <c r="D973" s="26"/>
      <c r="E973" s="38"/>
      <c r="F973" s="20"/>
      <c r="G973" s="18"/>
      <c r="H973" s="43"/>
      <c r="I973" s="18"/>
      <c r="J973" s="26"/>
      <c r="K973" s="26"/>
      <c r="L973" s="26"/>
      <c r="M973" s="39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</row>
    <row r="974">
      <c r="A974" s="26"/>
      <c r="B974" s="26"/>
      <c r="C974" s="26"/>
      <c r="D974" s="26"/>
      <c r="E974" s="38"/>
      <c r="F974" s="20"/>
      <c r="G974" s="18"/>
      <c r="H974" s="43"/>
      <c r="I974" s="18"/>
      <c r="J974" s="26"/>
      <c r="K974" s="26"/>
      <c r="L974" s="26"/>
      <c r="M974" s="39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</row>
    <row r="975">
      <c r="A975" s="26"/>
      <c r="B975" s="26"/>
      <c r="C975" s="26"/>
      <c r="D975" s="26"/>
      <c r="E975" s="38"/>
      <c r="F975" s="20"/>
      <c r="G975" s="26"/>
      <c r="H975" s="43"/>
      <c r="I975" s="26"/>
      <c r="J975" s="26"/>
      <c r="K975" s="26"/>
      <c r="L975" s="26"/>
      <c r="M975" s="39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</row>
    <row r="976">
      <c r="A976" s="26"/>
      <c r="B976" s="26"/>
      <c r="C976" s="26"/>
      <c r="D976" s="26"/>
      <c r="E976" s="38"/>
      <c r="F976" s="20"/>
      <c r="G976" s="26"/>
      <c r="H976" s="43"/>
      <c r="I976" s="26"/>
      <c r="J976" s="26"/>
      <c r="K976" s="26"/>
      <c r="L976" s="26"/>
      <c r="M976" s="39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</row>
    <row r="977">
      <c r="A977" s="26"/>
      <c r="B977" s="26"/>
      <c r="C977" s="26"/>
      <c r="D977" s="26"/>
      <c r="E977" s="38"/>
      <c r="F977" s="20"/>
      <c r="G977" s="26"/>
      <c r="H977" s="43"/>
      <c r="I977" s="26"/>
      <c r="J977" s="26"/>
      <c r="K977" s="26"/>
      <c r="L977" s="26"/>
      <c r="M977" s="39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</row>
    <row r="978">
      <c r="A978" s="26"/>
      <c r="B978" s="26"/>
      <c r="C978" s="26"/>
      <c r="D978" s="26"/>
      <c r="E978" s="38"/>
      <c r="F978" s="20"/>
      <c r="G978" s="26"/>
      <c r="H978" s="43"/>
      <c r="I978" s="26"/>
      <c r="J978" s="26"/>
      <c r="K978" s="26"/>
      <c r="L978" s="26"/>
      <c r="M978" s="39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</row>
    <row r="979">
      <c r="A979" s="26"/>
      <c r="B979" s="26"/>
      <c r="C979" s="26"/>
      <c r="D979" s="26"/>
      <c r="E979" s="38"/>
      <c r="F979" s="20"/>
      <c r="G979" s="26"/>
      <c r="H979" s="43"/>
      <c r="I979" s="26"/>
      <c r="J979" s="26"/>
      <c r="K979" s="26"/>
      <c r="L979" s="26"/>
      <c r="M979" s="39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</row>
    <row r="980">
      <c r="A980" s="26"/>
      <c r="B980" s="26"/>
      <c r="C980" s="26"/>
      <c r="D980" s="26"/>
      <c r="E980" s="38"/>
      <c r="F980" s="20"/>
      <c r="G980" s="26"/>
      <c r="H980" s="26"/>
      <c r="I980" s="26"/>
      <c r="J980" s="26"/>
      <c r="K980" s="26"/>
      <c r="L980" s="26"/>
      <c r="M980" s="39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</row>
    <row r="981">
      <c r="A981" s="26"/>
      <c r="B981" s="26"/>
      <c r="C981" s="26"/>
      <c r="D981" s="26"/>
      <c r="E981" s="63"/>
      <c r="F981" s="26"/>
      <c r="G981" s="26"/>
      <c r="H981" s="26"/>
      <c r="I981" s="26"/>
      <c r="J981" s="26"/>
      <c r="K981" s="26"/>
      <c r="L981" s="26"/>
      <c r="M981" s="39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</row>
    <row r="982">
      <c r="A982" s="26"/>
      <c r="B982" s="26"/>
      <c r="C982" s="26"/>
      <c r="D982" s="26"/>
      <c r="E982" s="63"/>
      <c r="F982" s="26"/>
      <c r="G982" s="26"/>
      <c r="H982" s="26"/>
      <c r="I982" s="26"/>
      <c r="J982" s="26"/>
      <c r="K982" s="26"/>
      <c r="L982" s="26"/>
      <c r="M982" s="39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</row>
  </sheetData>
  <hyperlinks>
    <hyperlink r:id="rId1" ref="M2"/>
    <hyperlink r:id="rId2" ref="D3"/>
    <hyperlink r:id="rId3" ref="L3"/>
    <hyperlink r:id="rId4" ref="M3"/>
    <hyperlink r:id="rId5" ref="D4"/>
    <hyperlink r:id="rId6" ref="L4"/>
    <hyperlink r:id="rId7" ref="M4"/>
    <hyperlink r:id="rId8" ref="D5"/>
    <hyperlink r:id="rId9" ref="L5"/>
    <hyperlink r:id="rId10" ref="M5"/>
    <hyperlink r:id="rId11" ref="D6"/>
    <hyperlink r:id="rId12" ref="L6"/>
    <hyperlink r:id="rId13" ref="M6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14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3" max="3" width="15.88"/>
    <col customWidth="1" min="4" max="4" width="62.88"/>
    <col customWidth="1" min="7" max="7" width="14.25"/>
    <col customWidth="1" min="8" max="8" width="4.75"/>
    <col customWidth="1" min="9" max="9" width="13.0"/>
    <col customWidth="1" min="10" max="10" width="14.25"/>
    <col customWidth="1" min="11" max="11" width="18.5"/>
    <col customWidth="1" min="13" max="13" width="75.25"/>
  </cols>
  <sheetData>
    <row r="1">
      <c r="A1" s="1" t="s">
        <v>0</v>
      </c>
      <c r="B1" s="1" t="s">
        <v>151</v>
      </c>
      <c r="C1" s="1" t="s">
        <v>152</v>
      </c>
      <c r="D1" s="1" t="s">
        <v>143</v>
      </c>
      <c r="E1" s="2" t="s">
        <v>1</v>
      </c>
      <c r="F1" s="3" t="s">
        <v>2</v>
      </c>
      <c r="G1" s="4" t="s">
        <v>3</v>
      </c>
      <c r="H1" s="1" t="s">
        <v>4</v>
      </c>
      <c r="I1" s="1" t="s">
        <v>5</v>
      </c>
      <c r="J1" s="4" t="s">
        <v>6</v>
      </c>
      <c r="K1" s="1" t="s">
        <v>7</v>
      </c>
      <c r="L1" s="1" t="s">
        <v>8</v>
      </c>
      <c r="M1" s="5" t="s">
        <v>9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>
      <c r="A2" s="40" t="s">
        <v>124</v>
      </c>
      <c r="B2" s="40" t="s">
        <v>217</v>
      </c>
      <c r="C2" s="68" t="s">
        <v>218</v>
      </c>
      <c r="D2" s="7" t="s">
        <v>144</v>
      </c>
      <c r="E2" s="8">
        <f>I2*0.6</f>
        <v>3652.122</v>
      </c>
      <c r="F2" s="9"/>
      <c r="G2" s="8"/>
      <c r="H2" s="10">
        <f t="shared" ref="H2:J2" si="1">sum(H3:H5)</f>
        <v>26</v>
      </c>
      <c r="I2" s="9">
        <f t="shared" si="1"/>
        <v>6086.87</v>
      </c>
      <c r="J2" s="8">
        <f t="shared" si="1"/>
        <v>3956.4655</v>
      </c>
      <c r="K2" s="46" t="s">
        <v>125</v>
      </c>
      <c r="L2" s="47"/>
      <c r="M2" s="37" t="s">
        <v>126</v>
      </c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>
      <c r="A3" s="65" t="s">
        <v>219</v>
      </c>
      <c r="B3" s="65" t="s">
        <v>124</v>
      </c>
      <c r="C3" s="65" t="s">
        <v>218</v>
      </c>
      <c r="D3" s="15" t="s">
        <v>220</v>
      </c>
      <c r="E3" s="32"/>
      <c r="F3" s="17">
        <v>3254.0</v>
      </c>
      <c r="G3" s="18">
        <f t="shared" ref="G3:G5" si="2">F3*0.67</f>
        <v>2180.18</v>
      </c>
      <c r="H3" s="19">
        <v>1.0</v>
      </c>
      <c r="I3" s="20">
        <f t="shared" ref="I3:I5" si="3">F3*H3</f>
        <v>3254</v>
      </c>
      <c r="J3" s="18">
        <f t="shared" ref="J3:J5" si="4">(F3*0.65)*H3</f>
        <v>2115.1</v>
      </c>
      <c r="K3" s="19" t="s">
        <v>128</v>
      </c>
      <c r="L3" s="48" t="s">
        <v>18</v>
      </c>
      <c r="M3" s="22" t="s">
        <v>126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</row>
    <row r="4">
      <c r="A4" s="65" t="s">
        <v>221</v>
      </c>
      <c r="B4" s="65" t="s">
        <v>124</v>
      </c>
      <c r="C4" s="65" t="s">
        <v>218</v>
      </c>
      <c r="D4" s="15" t="s">
        <v>129</v>
      </c>
      <c r="E4" s="32"/>
      <c r="F4" s="17">
        <v>209.0</v>
      </c>
      <c r="G4" s="18">
        <f t="shared" si="2"/>
        <v>140.03</v>
      </c>
      <c r="H4" s="19">
        <v>12.0</v>
      </c>
      <c r="I4" s="20">
        <f t="shared" si="3"/>
        <v>2508</v>
      </c>
      <c r="J4" s="18">
        <f t="shared" si="4"/>
        <v>1630.2</v>
      </c>
      <c r="K4" s="19" t="s">
        <v>128</v>
      </c>
      <c r="L4" s="48" t="s">
        <v>18</v>
      </c>
      <c r="M4" s="22" t="s">
        <v>130</v>
      </c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>
      <c r="A5" s="65" t="s">
        <v>222</v>
      </c>
      <c r="B5" s="65" t="s">
        <v>124</v>
      </c>
      <c r="C5" s="65" t="s">
        <v>218</v>
      </c>
      <c r="D5" s="15" t="s">
        <v>131</v>
      </c>
      <c r="E5" s="32"/>
      <c r="F5" s="17">
        <v>24.99</v>
      </c>
      <c r="G5" s="18">
        <f t="shared" si="2"/>
        <v>16.7433</v>
      </c>
      <c r="H5" s="19">
        <v>13.0</v>
      </c>
      <c r="I5" s="20">
        <f t="shared" si="3"/>
        <v>324.87</v>
      </c>
      <c r="J5" s="18">
        <f t="shared" si="4"/>
        <v>211.1655</v>
      </c>
      <c r="K5" s="19" t="s">
        <v>128</v>
      </c>
      <c r="L5" s="48" t="s">
        <v>18</v>
      </c>
      <c r="M5" s="22" t="s">
        <v>132</v>
      </c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</row>
    <row r="6">
      <c r="A6" s="26"/>
      <c r="B6" s="26"/>
      <c r="C6" s="26"/>
      <c r="D6" s="26"/>
      <c r="E6" s="49"/>
      <c r="F6" s="49"/>
      <c r="G6" s="49"/>
      <c r="H6" s="49"/>
      <c r="I6" s="49"/>
      <c r="J6" s="49"/>
      <c r="K6" s="26"/>
      <c r="L6" s="26"/>
      <c r="M6" s="28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55"/>
      <c r="N7" s="52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</row>
    <row r="8">
      <c r="A8" s="71"/>
      <c r="B8" s="56"/>
      <c r="C8" s="71"/>
      <c r="D8" s="56"/>
      <c r="E8" s="26"/>
      <c r="F8" s="26"/>
      <c r="G8" s="26"/>
      <c r="H8" s="26"/>
      <c r="I8" s="26"/>
      <c r="J8" s="26"/>
      <c r="K8" s="49"/>
      <c r="L8" s="49"/>
      <c r="M8" s="55"/>
      <c r="N8" s="52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>
      <c r="A9" s="49"/>
      <c r="B9" s="49"/>
      <c r="C9" s="49"/>
      <c r="D9" s="49"/>
      <c r="E9" s="26"/>
      <c r="F9" s="26"/>
      <c r="G9" s="26"/>
      <c r="H9" s="26"/>
      <c r="I9" s="26"/>
      <c r="J9" s="26"/>
      <c r="K9" s="49"/>
      <c r="L9" s="49"/>
      <c r="M9" s="55"/>
      <c r="N9" s="52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>
      <c r="A10" s="49"/>
      <c r="B10" s="49"/>
      <c r="C10" s="49"/>
      <c r="D10" s="49"/>
      <c r="E10" s="38"/>
      <c r="F10" s="20"/>
      <c r="G10" s="18"/>
      <c r="H10" s="43"/>
      <c r="I10" s="18"/>
      <c r="J10" s="26"/>
      <c r="K10" s="49"/>
      <c r="L10" s="49"/>
      <c r="M10" s="55"/>
      <c r="N10" s="52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>
      <c r="A11" s="49"/>
      <c r="B11" s="49"/>
      <c r="C11" s="49"/>
      <c r="D11" s="49"/>
      <c r="E11" s="38"/>
      <c r="F11" s="20"/>
      <c r="G11" s="18"/>
      <c r="H11" s="43"/>
      <c r="I11" s="18"/>
      <c r="J11" s="26"/>
      <c r="K11" s="49"/>
      <c r="L11" s="49"/>
      <c r="M11" s="55"/>
      <c r="N11" s="52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>
      <c r="A12" s="49"/>
      <c r="B12" s="49"/>
      <c r="C12" s="49"/>
      <c r="D12" s="49"/>
      <c r="E12" s="38"/>
      <c r="F12" s="20"/>
      <c r="G12" s="18"/>
      <c r="H12" s="43"/>
      <c r="I12" s="18"/>
      <c r="J12" s="26"/>
      <c r="K12" s="49"/>
      <c r="L12" s="49"/>
      <c r="M12" s="55"/>
      <c r="N12" s="52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>
      <c r="A13" s="49"/>
      <c r="B13" s="49"/>
      <c r="C13" s="49"/>
      <c r="D13" s="49"/>
      <c r="E13" s="38"/>
      <c r="F13" s="20"/>
      <c r="G13" s="18"/>
      <c r="H13" s="43"/>
      <c r="I13" s="18"/>
      <c r="J13" s="26"/>
      <c r="K13" s="49"/>
      <c r="L13" s="49"/>
      <c r="M13" s="55"/>
      <c r="N13" s="52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>
      <c r="A14" s="49"/>
      <c r="B14" s="49"/>
      <c r="C14" s="49"/>
      <c r="D14" s="49"/>
      <c r="E14" s="38"/>
      <c r="F14" s="20"/>
      <c r="G14" s="18"/>
      <c r="H14" s="43"/>
      <c r="I14" s="18"/>
      <c r="J14" s="26"/>
      <c r="K14" s="49"/>
      <c r="L14" s="49"/>
      <c r="M14" s="55"/>
      <c r="N14" s="52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>
      <c r="A15" s="49"/>
      <c r="B15" s="49"/>
      <c r="C15" s="49"/>
      <c r="D15" s="49"/>
      <c r="E15" s="38"/>
      <c r="F15" s="20"/>
      <c r="G15" s="18"/>
      <c r="H15" s="43"/>
      <c r="I15" s="18"/>
      <c r="J15" s="26"/>
      <c r="K15" s="49"/>
      <c r="L15" s="49"/>
      <c r="M15" s="55"/>
      <c r="N15" s="52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>
      <c r="A16" s="49"/>
      <c r="B16" s="49"/>
      <c r="C16" s="49"/>
      <c r="D16" s="49"/>
      <c r="E16" s="38"/>
      <c r="F16" s="20"/>
      <c r="G16" s="18"/>
      <c r="H16" s="43"/>
      <c r="I16" s="18"/>
      <c r="J16" s="26"/>
      <c r="K16" s="49"/>
      <c r="L16" s="49"/>
      <c r="M16" s="55"/>
      <c r="N16" s="52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>
      <c r="A17" s="49"/>
      <c r="B17" s="49"/>
      <c r="C17" s="49"/>
      <c r="D17" s="49"/>
      <c r="E17" s="38"/>
      <c r="F17" s="20"/>
      <c r="G17" s="18"/>
      <c r="H17" s="43"/>
      <c r="I17" s="18"/>
      <c r="J17" s="26"/>
      <c r="K17" s="49"/>
      <c r="L17" s="49"/>
      <c r="M17" s="62"/>
      <c r="N17" s="52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>
      <c r="A18" s="49"/>
      <c r="B18" s="49"/>
      <c r="C18" s="49"/>
      <c r="D18" s="49"/>
      <c r="E18" s="38"/>
      <c r="F18" s="20"/>
      <c r="G18" s="18"/>
      <c r="H18" s="43"/>
      <c r="I18" s="18"/>
      <c r="J18" s="26"/>
      <c r="K18" s="49"/>
      <c r="L18" s="49"/>
      <c r="M18" s="55"/>
      <c r="N18" s="52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>
      <c r="A19" s="49"/>
      <c r="B19" s="49"/>
      <c r="C19" s="49"/>
      <c r="D19" s="49"/>
      <c r="E19" s="38"/>
      <c r="F19" s="20"/>
      <c r="G19" s="18"/>
      <c r="H19" s="43"/>
      <c r="I19" s="18"/>
      <c r="J19" s="26"/>
      <c r="K19" s="49"/>
      <c r="L19" s="49"/>
      <c r="M19" s="55"/>
      <c r="N19" s="52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>
      <c r="A20" s="26"/>
      <c r="B20" s="26"/>
      <c r="C20" s="26"/>
      <c r="D20" s="26"/>
      <c r="E20" s="38"/>
      <c r="F20" s="20"/>
      <c r="G20" s="18"/>
      <c r="H20" s="43"/>
      <c r="I20" s="18"/>
      <c r="J20" s="26"/>
      <c r="K20" s="26"/>
      <c r="L20" s="26"/>
      <c r="M20" s="39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>
      <c r="A21" s="26"/>
      <c r="B21" s="26"/>
      <c r="C21" s="26"/>
      <c r="D21" s="26"/>
      <c r="E21" s="38"/>
      <c r="F21" s="20"/>
      <c r="G21" s="18"/>
      <c r="H21" s="43"/>
      <c r="I21" s="18"/>
      <c r="J21" s="26"/>
      <c r="K21" s="26"/>
      <c r="L21" s="26"/>
      <c r="M21" s="39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>
      <c r="A22" s="26"/>
      <c r="B22" s="26"/>
      <c r="C22" s="26"/>
      <c r="D22" s="26"/>
      <c r="E22" s="38"/>
      <c r="F22" s="20"/>
      <c r="G22" s="18"/>
      <c r="H22" s="43"/>
      <c r="I22" s="18"/>
      <c r="J22" s="26"/>
      <c r="K22" s="26"/>
      <c r="L22" s="26"/>
      <c r="M22" s="39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>
      <c r="A23" s="26"/>
      <c r="B23" s="26"/>
      <c r="C23" s="26"/>
      <c r="D23" s="26"/>
      <c r="E23" s="38"/>
      <c r="F23" s="20"/>
      <c r="G23" s="18"/>
      <c r="H23" s="43"/>
      <c r="I23" s="18"/>
      <c r="J23" s="26"/>
      <c r="K23" s="26"/>
      <c r="L23" s="26"/>
      <c r="M23" s="39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>
      <c r="A24" s="26"/>
      <c r="B24" s="26"/>
      <c r="C24" s="26"/>
      <c r="D24" s="26"/>
      <c r="E24" s="38"/>
      <c r="F24" s="20"/>
      <c r="G24" s="18"/>
      <c r="H24" s="43"/>
      <c r="I24" s="18"/>
      <c r="J24" s="26"/>
      <c r="K24" s="26"/>
      <c r="L24" s="26"/>
      <c r="M24" s="39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>
      <c r="A25" s="26"/>
      <c r="B25" s="26"/>
      <c r="C25" s="26"/>
      <c r="D25" s="26"/>
      <c r="E25" s="38"/>
      <c r="F25" s="20"/>
      <c r="G25" s="18"/>
      <c r="H25" s="43"/>
      <c r="I25" s="18"/>
      <c r="J25" s="26"/>
      <c r="K25" s="26"/>
      <c r="L25" s="26"/>
      <c r="M25" s="3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>
      <c r="A26" s="26"/>
      <c r="B26" s="26"/>
      <c r="C26" s="26"/>
      <c r="D26" s="26"/>
      <c r="E26" s="38"/>
      <c r="F26" s="20"/>
      <c r="G26" s="18"/>
      <c r="H26" s="43"/>
      <c r="I26" s="18"/>
      <c r="J26" s="26"/>
      <c r="K26" s="26"/>
      <c r="L26" s="26"/>
      <c r="M26" s="39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>
      <c r="A27" s="26"/>
      <c r="B27" s="26"/>
      <c r="C27" s="26"/>
      <c r="D27" s="26"/>
      <c r="E27" s="38"/>
      <c r="F27" s="20"/>
      <c r="G27" s="18"/>
      <c r="H27" s="43"/>
      <c r="I27" s="18"/>
      <c r="J27" s="26"/>
      <c r="K27" s="26"/>
      <c r="L27" s="26"/>
      <c r="M27" s="39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>
      <c r="A28" s="26"/>
      <c r="B28" s="26"/>
      <c r="C28" s="26"/>
      <c r="D28" s="26"/>
      <c r="E28" s="38"/>
      <c r="F28" s="20"/>
      <c r="G28" s="18"/>
      <c r="H28" s="43"/>
      <c r="I28" s="18"/>
      <c r="J28" s="26"/>
      <c r="K28" s="26"/>
      <c r="L28" s="26"/>
      <c r="M28" s="39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>
      <c r="A29" s="26"/>
      <c r="B29" s="26"/>
      <c r="C29" s="26"/>
      <c r="D29" s="26"/>
      <c r="E29" s="38"/>
      <c r="F29" s="20"/>
      <c r="G29" s="18"/>
      <c r="H29" s="43"/>
      <c r="I29" s="18"/>
      <c r="J29" s="26"/>
      <c r="K29" s="26"/>
      <c r="L29" s="26"/>
      <c r="M29" s="39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>
      <c r="A30" s="26"/>
      <c r="B30" s="26"/>
      <c r="C30" s="26"/>
      <c r="D30" s="26"/>
      <c r="E30" s="38"/>
      <c r="F30" s="20"/>
      <c r="G30" s="18"/>
      <c r="H30" s="43"/>
      <c r="I30" s="18"/>
      <c r="J30" s="26"/>
      <c r="K30" s="26"/>
      <c r="L30" s="26"/>
      <c r="M30" s="39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>
      <c r="A31" s="26"/>
      <c r="B31" s="26"/>
      <c r="C31" s="26"/>
      <c r="D31" s="26"/>
      <c r="E31" s="38"/>
      <c r="F31" s="20"/>
      <c r="G31" s="18"/>
      <c r="H31" s="43"/>
      <c r="I31" s="18"/>
      <c r="J31" s="26"/>
      <c r="K31" s="26"/>
      <c r="L31" s="26"/>
      <c r="M31" s="39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>
      <c r="A32" s="26"/>
      <c r="B32" s="26"/>
      <c r="C32" s="26"/>
      <c r="D32" s="26"/>
      <c r="E32" s="38"/>
      <c r="F32" s="20"/>
      <c r="G32" s="18"/>
      <c r="H32" s="43"/>
      <c r="I32" s="18"/>
      <c r="J32" s="26"/>
      <c r="K32" s="26"/>
      <c r="L32" s="26"/>
      <c r="M32" s="39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>
      <c r="A33" s="26"/>
      <c r="B33" s="26"/>
      <c r="C33" s="26"/>
      <c r="D33" s="26"/>
      <c r="E33" s="38"/>
      <c r="F33" s="20"/>
      <c r="G33" s="18"/>
      <c r="H33" s="43"/>
      <c r="I33" s="18"/>
      <c r="J33" s="26"/>
      <c r="K33" s="26"/>
      <c r="L33" s="26"/>
      <c r="M33" s="39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>
      <c r="A34" s="26"/>
      <c r="B34" s="26"/>
      <c r="C34" s="26"/>
      <c r="D34" s="26"/>
      <c r="E34" s="38"/>
      <c r="F34" s="20"/>
      <c r="G34" s="18"/>
      <c r="H34" s="43"/>
      <c r="I34" s="18"/>
      <c r="J34" s="26"/>
      <c r="K34" s="26"/>
      <c r="L34" s="26"/>
      <c r="M34" s="39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>
      <c r="A35" s="26"/>
      <c r="B35" s="26"/>
      <c r="C35" s="26"/>
      <c r="D35" s="26"/>
      <c r="E35" s="38"/>
      <c r="F35" s="20"/>
      <c r="G35" s="18"/>
      <c r="H35" s="43"/>
      <c r="I35" s="18"/>
      <c r="J35" s="26"/>
      <c r="K35" s="26"/>
      <c r="L35" s="26"/>
      <c r="M35" s="39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>
      <c r="A36" s="26"/>
      <c r="B36" s="26"/>
      <c r="C36" s="26"/>
      <c r="D36" s="26"/>
      <c r="E36" s="38"/>
      <c r="F36" s="20"/>
      <c r="G36" s="18"/>
      <c r="H36" s="43"/>
      <c r="I36" s="18"/>
      <c r="J36" s="26"/>
      <c r="K36" s="26"/>
      <c r="L36" s="26"/>
      <c r="M36" s="39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>
      <c r="A37" s="26"/>
      <c r="B37" s="26"/>
      <c r="C37" s="26"/>
      <c r="D37" s="26"/>
      <c r="E37" s="38"/>
      <c r="F37" s="20"/>
      <c r="G37" s="18"/>
      <c r="H37" s="43"/>
      <c r="I37" s="18"/>
      <c r="J37" s="26"/>
      <c r="K37" s="26"/>
      <c r="L37" s="26"/>
      <c r="M37" s="39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>
      <c r="A38" s="26"/>
      <c r="B38" s="26"/>
      <c r="C38" s="26"/>
      <c r="D38" s="26"/>
      <c r="E38" s="38"/>
      <c r="F38" s="20"/>
      <c r="G38" s="18"/>
      <c r="H38" s="43"/>
      <c r="I38" s="18"/>
      <c r="J38" s="26"/>
      <c r="K38" s="26"/>
      <c r="L38" s="26"/>
      <c r="M38" s="39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>
      <c r="A39" s="26"/>
      <c r="B39" s="26"/>
      <c r="C39" s="26"/>
      <c r="D39" s="26"/>
      <c r="E39" s="38"/>
      <c r="F39" s="20"/>
      <c r="G39" s="18"/>
      <c r="H39" s="43"/>
      <c r="I39" s="18"/>
      <c r="J39" s="26"/>
      <c r="K39" s="26"/>
      <c r="L39" s="26"/>
      <c r="M39" s="39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>
      <c r="A40" s="26"/>
      <c r="B40" s="26"/>
      <c r="C40" s="26"/>
      <c r="D40" s="26"/>
      <c r="E40" s="38"/>
      <c r="F40" s="20"/>
      <c r="G40" s="18"/>
      <c r="H40" s="43"/>
      <c r="I40" s="18"/>
      <c r="J40" s="26"/>
      <c r="K40" s="26"/>
      <c r="L40" s="26"/>
      <c r="M40" s="39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>
      <c r="A41" s="26"/>
      <c r="B41" s="26"/>
      <c r="C41" s="26"/>
      <c r="D41" s="26"/>
      <c r="E41" s="38"/>
      <c r="F41" s="20"/>
      <c r="G41" s="18"/>
      <c r="H41" s="43"/>
      <c r="I41" s="18"/>
      <c r="J41" s="26"/>
      <c r="K41" s="26"/>
      <c r="L41" s="26"/>
      <c r="M41" s="39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>
      <c r="A42" s="26"/>
      <c r="B42" s="26"/>
      <c r="C42" s="26"/>
      <c r="D42" s="26"/>
      <c r="E42" s="38"/>
      <c r="F42" s="20"/>
      <c r="G42" s="18"/>
      <c r="H42" s="43"/>
      <c r="I42" s="18"/>
      <c r="J42" s="26"/>
      <c r="K42" s="26"/>
      <c r="L42" s="26"/>
      <c r="M42" s="39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>
      <c r="A43" s="26"/>
      <c r="B43" s="26"/>
      <c r="C43" s="26"/>
      <c r="D43" s="26"/>
      <c r="E43" s="38"/>
      <c r="F43" s="20"/>
      <c r="G43" s="18"/>
      <c r="H43" s="43"/>
      <c r="I43" s="18"/>
      <c r="J43" s="26"/>
      <c r="K43" s="26"/>
      <c r="L43" s="26"/>
      <c r="M43" s="39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>
      <c r="A44" s="26"/>
      <c r="B44" s="26"/>
      <c r="C44" s="26"/>
      <c r="D44" s="26"/>
      <c r="E44" s="38"/>
      <c r="F44" s="20"/>
      <c r="G44" s="18"/>
      <c r="H44" s="43"/>
      <c r="I44" s="18"/>
      <c r="J44" s="26"/>
      <c r="K44" s="26"/>
      <c r="L44" s="26"/>
      <c r="M44" s="39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>
      <c r="A45" s="26"/>
      <c r="B45" s="26"/>
      <c r="C45" s="26"/>
      <c r="D45" s="26"/>
      <c r="E45" s="38"/>
      <c r="F45" s="20"/>
      <c r="G45" s="18"/>
      <c r="H45" s="43"/>
      <c r="I45" s="18"/>
      <c r="J45" s="26"/>
      <c r="K45" s="26"/>
      <c r="L45" s="26"/>
      <c r="M45" s="39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>
      <c r="A46" s="26"/>
      <c r="B46" s="26"/>
      <c r="C46" s="26"/>
      <c r="D46" s="26"/>
      <c r="E46" s="38"/>
      <c r="F46" s="20"/>
      <c r="G46" s="18"/>
      <c r="H46" s="43"/>
      <c r="I46" s="18"/>
      <c r="J46" s="26"/>
      <c r="K46" s="26"/>
      <c r="L46" s="26"/>
      <c r="M46" s="39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>
      <c r="A47" s="26"/>
      <c r="B47" s="26"/>
      <c r="C47" s="26"/>
      <c r="D47" s="26"/>
      <c r="E47" s="38"/>
      <c r="F47" s="20"/>
      <c r="G47" s="18"/>
      <c r="H47" s="43"/>
      <c r="I47" s="18"/>
      <c r="J47" s="26"/>
      <c r="K47" s="26"/>
      <c r="L47" s="26"/>
      <c r="M47" s="39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>
      <c r="A48" s="26"/>
      <c r="B48" s="26"/>
      <c r="C48" s="26"/>
      <c r="D48" s="26"/>
      <c r="E48" s="38"/>
      <c r="F48" s="20"/>
      <c r="G48" s="18"/>
      <c r="H48" s="43"/>
      <c r="I48" s="18"/>
      <c r="J48" s="26"/>
      <c r="K48" s="26"/>
      <c r="L48" s="26"/>
      <c r="M48" s="39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>
      <c r="A49" s="26"/>
      <c r="B49" s="26"/>
      <c r="C49" s="26"/>
      <c r="D49" s="26"/>
      <c r="E49" s="38"/>
      <c r="F49" s="20"/>
      <c r="G49" s="18"/>
      <c r="H49" s="43"/>
      <c r="I49" s="18"/>
      <c r="J49" s="26"/>
      <c r="K49" s="26"/>
      <c r="L49" s="26"/>
      <c r="M49" s="39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>
      <c r="A50" s="26"/>
      <c r="B50" s="26"/>
      <c r="C50" s="26"/>
      <c r="D50" s="26"/>
      <c r="E50" s="38"/>
      <c r="F50" s="20"/>
      <c r="G50" s="18"/>
      <c r="H50" s="43"/>
      <c r="I50" s="18"/>
      <c r="J50" s="26"/>
      <c r="K50" s="26"/>
      <c r="L50" s="26"/>
      <c r="M50" s="39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>
      <c r="A51" s="26"/>
      <c r="B51" s="26"/>
      <c r="C51" s="26"/>
      <c r="D51" s="26"/>
      <c r="E51" s="38"/>
      <c r="F51" s="20"/>
      <c r="G51" s="18"/>
      <c r="H51" s="43"/>
      <c r="I51" s="18"/>
      <c r="J51" s="26"/>
      <c r="K51" s="26"/>
      <c r="L51" s="26"/>
      <c r="M51" s="39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>
      <c r="A52" s="26"/>
      <c r="B52" s="26"/>
      <c r="C52" s="26"/>
      <c r="D52" s="26"/>
      <c r="E52" s="38"/>
      <c r="F52" s="20"/>
      <c r="G52" s="18"/>
      <c r="H52" s="43"/>
      <c r="I52" s="18"/>
      <c r="J52" s="26"/>
      <c r="K52" s="26"/>
      <c r="L52" s="26"/>
      <c r="M52" s="39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>
      <c r="A53" s="26"/>
      <c r="B53" s="26"/>
      <c r="C53" s="26"/>
      <c r="D53" s="26"/>
      <c r="E53" s="38"/>
      <c r="F53" s="20"/>
      <c r="G53" s="18"/>
      <c r="H53" s="43"/>
      <c r="I53" s="18"/>
      <c r="J53" s="26"/>
      <c r="K53" s="26"/>
      <c r="L53" s="26"/>
      <c r="M53" s="39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>
      <c r="A54" s="26"/>
      <c r="B54" s="26"/>
      <c r="C54" s="26"/>
      <c r="D54" s="26"/>
      <c r="E54" s="38"/>
      <c r="F54" s="20"/>
      <c r="G54" s="18"/>
      <c r="H54" s="43"/>
      <c r="I54" s="18"/>
      <c r="J54" s="26"/>
      <c r="K54" s="26"/>
      <c r="L54" s="26"/>
      <c r="M54" s="39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>
      <c r="A55" s="26"/>
      <c r="B55" s="26"/>
      <c r="C55" s="26"/>
      <c r="D55" s="26"/>
      <c r="E55" s="38"/>
      <c r="F55" s="20"/>
      <c r="G55" s="18"/>
      <c r="H55" s="43"/>
      <c r="I55" s="18"/>
      <c r="J55" s="26"/>
      <c r="K55" s="26"/>
      <c r="L55" s="26"/>
      <c r="M55" s="39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>
      <c r="A56" s="26"/>
      <c r="B56" s="26"/>
      <c r="C56" s="26"/>
      <c r="D56" s="26"/>
      <c r="E56" s="38"/>
      <c r="F56" s="20"/>
      <c r="G56" s="18"/>
      <c r="H56" s="43"/>
      <c r="I56" s="18"/>
      <c r="J56" s="26"/>
      <c r="K56" s="26"/>
      <c r="L56" s="26"/>
      <c r="M56" s="39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>
      <c r="A57" s="26"/>
      <c r="B57" s="26"/>
      <c r="C57" s="26"/>
      <c r="D57" s="26"/>
      <c r="E57" s="38"/>
      <c r="F57" s="20"/>
      <c r="G57" s="18"/>
      <c r="H57" s="43"/>
      <c r="I57" s="18"/>
      <c r="J57" s="26"/>
      <c r="K57" s="26"/>
      <c r="L57" s="26"/>
      <c r="M57" s="39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>
      <c r="A58" s="26"/>
      <c r="B58" s="26"/>
      <c r="C58" s="26"/>
      <c r="D58" s="26"/>
      <c r="E58" s="38"/>
      <c r="F58" s="20"/>
      <c r="G58" s="18"/>
      <c r="H58" s="43"/>
      <c r="I58" s="18"/>
      <c r="J58" s="26"/>
      <c r="K58" s="26"/>
      <c r="L58" s="26"/>
      <c r="M58" s="39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>
      <c r="A59" s="26"/>
      <c r="B59" s="26"/>
      <c r="C59" s="26"/>
      <c r="D59" s="26"/>
      <c r="E59" s="38"/>
      <c r="F59" s="20"/>
      <c r="G59" s="18"/>
      <c r="H59" s="43"/>
      <c r="I59" s="18"/>
      <c r="J59" s="26"/>
      <c r="K59" s="26"/>
      <c r="L59" s="26"/>
      <c r="M59" s="39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>
      <c r="A60" s="26"/>
      <c r="B60" s="26"/>
      <c r="C60" s="26"/>
      <c r="D60" s="26"/>
      <c r="E60" s="38"/>
      <c r="F60" s="20"/>
      <c r="G60" s="18"/>
      <c r="H60" s="43"/>
      <c r="I60" s="18"/>
      <c r="J60" s="26"/>
      <c r="K60" s="26"/>
      <c r="L60" s="26"/>
      <c r="M60" s="39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>
      <c r="A61" s="26"/>
      <c r="B61" s="26"/>
      <c r="C61" s="26"/>
      <c r="D61" s="26"/>
      <c r="E61" s="38"/>
      <c r="F61" s="20"/>
      <c r="G61" s="18"/>
      <c r="H61" s="43"/>
      <c r="I61" s="18"/>
      <c r="J61" s="26"/>
      <c r="K61" s="26"/>
      <c r="L61" s="26"/>
      <c r="M61" s="39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>
      <c r="A62" s="26"/>
      <c r="B62" s="26"/>
      <c r="C62" s="26"/>
      <c r="D62" s="26"/>
      <c r="E62" s="38"/>
      <c r="F62" s="20"/>
      <c r="G62" s="18"/>
      <c r="H62" s="43"/>
      <c r="I62" s="18"/>
      <c r="J62" s="26"/>
      <c r="K62" s="26"/>
      <c r="L62" s="26"/>
      <c r="M62" s="39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>
      <c r="A63" s="26"/>
      <c r="B63" s="26"/>
      <c r="C63" s="26"/>
      <c r="D63" s="26"/>
      <c r="E63" s="38"/>
      <c r="F63" s="20"/>
      <c r="G63" s="18"/>
      <c r="H63" s="43"/>
      <c r="I63" s="18"/>
      <c r="J63" s="26"/>
      <c r="K63" s="26"/>
      <c r="L63" s="26"/>
      <c r="M63" s="39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>
      <c r="A64" s="26"/>
      <c r="B64" s="26"/>
      <c r="C64" s="26"/>
      <c r="D64" s="26"/>
      <c r="E64" s="38"/>
      <c r="F64" s="20"/>
      <c r="G64" s="18"/>
      <c r="H64" s="43"/>
      <c r="I64" s="18"/>
      <c r="J64" s="26"/>
      <c r="K64" s="26"/>
      <c r="L64" s="26"/>
      <c r="M64" s="39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>
      <c r="A65" s="26"/>
      <c r="B65" s="26"/>
      <c r="C65" s="26"/>
      <c r="D65" s="26"/>
      <c r="E65" s="38"/>
      <c r="F65" s="20"/>
      <c r="G65" s="18"/>
      <c r="H65" s="43"/>
      <c r="I65" s="18"/>
      <c r="J65" s="26"/>
      <c r="K65" s="26"/>
      <c r="L65" s="26"/>
      <c r="M65" s="39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>
      <c r="A66" s="26"/>
      <c r="B66" s="26"/>
      <c r="C66" s="26"/>
      <c r="D66" s="26"/>
      <c r="E66" s="38"/>
      <c r="F66" s="20"/>
      <c r="G66" s="18"/>
      <c r="H66" s="43"/>
      <c r="I66" s="18"/>
      <c r="J66" s="26"/>
      <c r="K66" s="26"/>
      <c r="L66" s="26"/>
      <c r="M66" s="39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>
      <c r="A67" s="26"/>
      <c r="B67" s="26"/>
      <c r="C67" s="26"/>
      <c r="D67" s="26"/>
      <c r="E67" s="38"/>
      <c r="F67" s="20"/>
      <c r="G67" s="18"/>
      <c r="H67" s="43"/>
      <c r="I67" s="18"/>
      <c r="J67" s="26"/>
      <c r="K67" s="26"/>
      <c r="L67" s="26"/>
      <c r="M67" s="39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>
      <c r="A68" s="26"/>
      <c r="B68" s="26"/>
      <c r="C68" s="26"/>
      <c r="D68" s="26"/>
      <c r="E68" s="38"/>
      <c r="F68" s="20"/>
      <c r="G68" s="18"/>
      <c r="H68" s="43"/>
      <c r="I68" s="18"/>
      <c r="J68" s="26"/>
      <c r="K68" s="26"/>
      <c r="L68" s="26"/>
      <c r="M68" s="39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>
      <c r="A69" s="26"/>
      <c r="B69" s="26"/>
      <c r="C69" s="26"/>
      <c r="D69" s="26"/>
      <c r="E69" s="38"/>
      <c r="F69" s="20"/>
      <c r="G69" s="18"/>
      <c r="H69" s="43"/>
      <c r="I69" s="18"/>
      <c r="J69" s="26"/>
      <c r="K69" s="26"/>
      <c r="L69" s="26"/>
      <c r="M69" s="39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>
      <c r="A70" s="26"/>
      <c r="B70" s="26"/>
      <c r="C70" s="26"/>
      <c r="D70" s="26"/>
      <c r="E70" s="38"/>
      <c r="F70" s="20"/>
      <c r="G70" s="18"/>
      <c r="H70" s="43"/>
      <c r="I70" s="18"/>
      <c r="J70" s="26"/>
      <c r="K70" s="26"/>
      <c r="L70" s="26"/>
      <c r="M70" s="39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>
      <c r="A71" s="26"/>
      <c r="B71" s="26"/>
      <c r="C71" s="26"/>
      <c r="D71" s="26"/>
      <c r="E71" s="38"/>
      <c r="F71" s="20"/>
      <c r="G71" s="18"/>
      <c r="H71" s="43"/>
      <c r="I71" s="18"/>
      <c r="J71" s="26"/>
      <c r="K71" s="26"/>
      <c r="L71" s="26"/>
      <c r="M71" s="39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>
      <c r="A72" s="26"/>
      <c r="B72" s="26"/>
      <c r="C72" s="26"/>
      <c r="D72" s="26"/>
      <c r="E72" s="38"/>
      <c r="F72" s="20"/>
      <c r="G72" s="18"/>
      <c r="H72" s="43"/>
      <c r="I72" s="18"/>
      <c r="J72" s="26"/>
      <c r="K72" s="26"/>
      <c r="L72" s="26"/>
      <c r="M72" s="39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>
      <c r="A73" s="26"/>
      <c r="B73" s="26"/>
      <c r="C73" s="26"/>
      <c r="D73" s="26"/>
      <c r="E73" s="38"/>
      <c r="F73" s="20"/>
      <c r="G73" s="18"/>
      <c r="H73" s="43"/>
      <c r="I73" s="18"/>
      <c r="J73" s="26"/>
      <c r="K73" s="26"/>
      <c r="L73" s="26"/>
      <c r="M73" s="39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>
      <c r="A74" s="26"/>
      <c r="B74" s="26"/>
      <c r="C74" s="26"/>
      <c r="D74" s="26"/>
      <c r="E74" s="38"/>
      <c r="F74" s="20"/>
      <c r="G74" s="18"/>
      <c r="H74" s="43"/>
      <c r="I74" s="18"/>
      <c r="J74" s="26"/>
      <c r="K74" s="26"/>
      <c r="L74" s="26"/>
      <c r="M74" s="39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>
      <c r="A75" s="26"/>
      <c r="B75" s="26"/>
      <c r="C75" s="26"/>
      <c r="D75" s="26"/>
      <c r="E75" s="38"/>
      <c r="F75" s="20"/>
      <c r="G75" s="18"/>
      <c r="H75" s="43"/>
      <c r="I75" s="18"/>
      <c r="J75" s="26"/>
      <c r="K75" s="26"/>
      <c r="L75" s="26"/>
      <c r="M75" s="39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>
      <c r="A76" s="26"/>
      <c r="B76" s="26"/>
      <c r="C76" s="26"/>
      <c r="D76" s="26"/>
      <c r="E76" s="38"/>
      <c r="F76" s="20"/>
      <c r="G76" s="18"/>
      <c r="H76" s="43"/>
      <c r="I76" s="18"/>
      <c r="J76" s="26"/>
      <c r="K76" s="26"/>
      <c r="L76" s="26"/>
      <c r="M76" s="39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>
      <c r="A77" s="26"/>
      <c r="B77" s="26"/>
      <c r="C77" s="26"/>
      <c r="D77" s="26"/>
      <c r="E77" s="38"/>
      <c r="F77" s="20"/>
      <c r="G77" s="18"/>
      <c r="H77" s="43"/>
      <c r="I77" s="18"/>
      <c r="J77" s="26"/>
      <c r="K77" s="26"/>
      <c r="L77" s="26"/>
      <c r="M77" s="39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>
      <c r="A78" s="26"/>
      <c r="B78" s="26"/>
      <c r="C78" s="26"/>
      <c r="D78" s="26"/>
      <c r="E78" s="38"/>
      <c r="F78" s="20"/>
      <c r="G78" s="18"/>
      <c r="H78" s="43"/>
      <c r="I78" s="18"/>
      <c r="J78" s="26"/>
      <c r="K78" s="26"/>
      <c r="L78" s="26"/>
      <c r="M78" s="39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>
      <c r="A79" s="26"/>
      <c r="B79" s="26"/>
      <c r="C79" s="26"/>
      <c r="D79" s="26"/>
      <c r="E79" s="38"/>
      <c r="F79" s="20"/>
      <c r="G79" s="18"/>
      <c r="H79" s="43"/>
      <c r="I79" s="18"/>
      <c r="J79" s="26"/>
      <c r="K79" s="26"/>
      <c r="L79" s="26"/>
      <c r="M79" s="39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>
      <c r="A80" s="26"/>
      <c r="B80" s="26"/>
      <c r="C80" s="26"/>
      <c r="D80" s="26"/>
      <c r="E80" s="38"/>
      <c r="F80" s="20"/>
      <c r="G80" s="18"/>
      <c r="H80" s="43"/>
      <c r="I80" s="18"/>
      <c r="J80" s="26"/>
      <c r="K80" s="26"/>
      <c r="L80" s="26"/>
      <c r="M80" s="39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>
      <c r="A81" s="26"/>
      <c r="B81" s="26"/>
      <c r="C81" s="26"/>
      <c r="D81" s="26"/>
      <c r="E81" s="38"/>
      <c r="F81" s="20"/>
      <c r="G81" s="18"/>
      <c r="H81" s="43"/>
      <c r="I81" s="18"/>
      <c r="J81" s="26"/>
      <c r="K81" s="26"/>
      <c r="L81" s="26"/>
      <c r="M81" s="39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>
      <c r="A82" s="26"/>
      <c r="B82" s="26"/>
      <c r="C82" s="26"/>
      <c r="D82" s="26"/>
      <c r="E82" s="38"/>
      <c r="F82" s="20"/>
      <c r="G82" s="18"/>
      <c r="H82" s="43"/>
      <c r="I82" s="18"/>
      <c r="J82" s="26"/>
      <c r="K82" s="26"/>
      <c r="L82" s="26"/>
      <c r="M82" s="39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>
      <c r="A83" s="26"/>
      <c r="B83" s="26"/>
      <c r="C83" s="26"/>
      <c r="D83" s="26"/>
      <c r="E83" s="38"/>
      <c r="F83" s="20"/>
      <c r="G83" s="18"/>
      <c r="H83" s="43"/>
      <c r="I83" s="18"/>
      <c r="J83" s="26"/>
      <c r="K83" s="26"/>
      <c r="L83" s="26"/>
      <c r="M83" s="39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>
      <c r="A84" s="26"/>
      <c r="B84" s="26"/>
      <c r="C84" s="26"/>
      <c r="D84" s="26"/>
      <c r="E84" s="38"/>
      <c r="F84" s="20"/>
      <c r="G84" s="18"/>
      <c r="H84" s="43"/>
      <c r="I84" s="18"/>
      <c r="J84" s="26"/>
      <c r="K84" s="26"/>
      <c r="L84" s="26"/>
      <c r="M84" s="39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>
      <c r="A85" s="26"/>
      <c r="B85" s="26"/>
      <c r="C85" s="26"/>
      <c r="D85" s="26"/>
      <c r="E85" s="38"/>
      <c r="F85" s="20"/>
      <c r="G85" s="18"/>
      <c r="H85" s="43"/>
      <c r="I85" s="18"/>
      <c r="J85" s="26"/>
      <c r="K85" s="26"/>
      <c r="L85" s="26"/>
      <c r="M85" s="39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>
      <c r="A86" s="26"/>
      <c r="B86" s="26"/>
      <c r="C86" s="26"/>
      <c r="D86" s="26"/>
      <c r="E86" s="38"/>
      <c r="F86" s="20"/>
      <c r="G86" s="18"/>
      <c r="H86" s="43"/>
      <c r="I86" s="18"/>
      <c r="J86" s="26"/>
      <c r="K86" s="26"/>
      <c r="L86" s="26"/>
      <c r="M86" s="39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>
      <c r="A87" s="26"/>
      <c r="B87" s="26"/>
      <c r="C87" s="26"/>
      <c r="D87" s="26"/>
      <c r="E87" s="38"/>
      <c r="F87" s="20"/>
      <c r="G87" s="18"/>
      <c r="H87" s="43"/>
      <c r="I87" s="18"/>
      <c r="J87" s="26"/>
      <c r="K87" s="26"/>
      <c r="L87" s="26"/>
      <c r="M87" s="39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>
      <c r="A88" s="26"/>
      <c r="B88" s="26"/>
      <c r="C88" s="26"/>
      <c r="D88" s="26"/>
      <c r="E88" s="38"/>
      <c r="F88" s="20"/>
      <c r="G88" s="18"/>
      <c r="H88" s="43"/>
      <c r="I88" s="18"/>
      <c r="J88" s="26"/>
      <c r="K88" s="26"/>
      <c r="L88" s="26"/>
      <c r="M88" s="39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>
      <c r="A89" s="26"/>
      <c r="B89" s="26"/>
      <c r="C89" s="26"/>
      <c r="D89" s="26"/>
      <c r="E89" s="38"/>
      <c r="F89" s="20"/>
      <c r="G89" s="18"/>
      <c r="H89" s="43"/>
      <c r="I89" s="18"/>
      <c r="J89" s="26"/>
      <c r="K89" s="26"/>
      <c r="L89" s="26"/>
      <c r="M89" s="39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>
      <c r="A90" s="26"/>
      <c r="B90" s="26"/>
      <c r="C90" s="26"/>
      <c r="D90" s="26"/>
      <c r="E90" s="38"/>
      <c r="F90" s="20"/>
      <c r="G90" s="18"/>
      <c r="H90" s="43"/>
      <c r="I90" s="18"/>
      <c r="J90" s="26"/>
      <c r="K90" s="26"/>
      <c r="L90" s="26"/>
      <c r="M90" s="39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>
      <c r="A91" s="26"/>
      <c r="B91" s="26"/>
      <c r="C91" s="26"/>
      <c r="D91" s="26"/>
      <c r="E91" s="38"/>
      <c r="F91" s="20"/>
      <c r="G91" s="18"/>
      <c r="H91" s="43"/>
      <c r="I91" s="18"/>
      <c r="J91" s="26"/>
      <c r="K91" s="26"/>
      <c r="L91" s="26"/>
      <c r="M91" s="39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>
      <c r="A92" s="26"/>
      <c r="B92" s="26"/>
      <c r="C92" s="26"/>
      <c r="D92" s="26"/>
      <c r="E92" s="38"/>
      <c r="F92" s="20"/>
      <c r="G92" s="18"/>
      <c r="H92" s="43"/>
      <c r="I92" s="18"/>
      <c r="J92" s="26"/>
      <c r="K92" s="26"/>
      <c r="L92" s="26"/>
      <c r="M92" s="39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>
      <c r="A93" s="26"/>
      <c r="B93" s="26"/>
      <c r="C93" s="26"/>
      <c r="D93" s="26"/>
      <c r="E93" s="38"/>
      <c r="F93" s="20"/>
      <c r="G93" s="18"/>
      <c r="H93" s="43"/>
      <c r="I93" s="18"/>
      <c r="J93" s="26"/>
      <c r="K93" s="26"/>
      <c r="L93" s="26"/>
      <c r="M93" s="39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>
      <c r="A94" s="26"/>
      <c r="B94" s="26"/>
      <c r="C94" s="26"/>
      <c r="D94" s="26"/>
      <c r="E94" s="38"/>
      <c r="F94" s="20"/>
      <c r="G94" s="18"/>
      <c r="H94" s="43"/>
      <c r="I94" s="18"/>
      <c r="J94" s="26"/>
      <c r="K94" s="26"/>
      <c r="L94" s="26"/>
      <c r="M94" s="39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>
      <c r="A95" s="26"/>
      <c r="B95" s="26"/>
      <c r="C95" s="26"/>
      <c r="D95" s="26"/>
      <c r="E95" s="38"/>
      <c r="F95" s="20"/>
      <c r="G95" s="18"/>
      <c r="H95" s="43"/>
      <c r="I95" s="18"/>
      <c r="J95" s="26"/>
      <c r="K95" s="26"/>
      <c r="L95" s="26"/>
      <c r="M95" s="39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>
      <c r="A96" s="26"/>
      <c r="B96" s="26"/>
      <c r="C96" s="26"/>
      <c r="D96" s="26"/>
      <c r="E96" s="38"/>
      <c r="F96" s="20"/>
      <c r="G96" s="18"/>
      <c r="H96" s="43"/>
      <c r="I96" s="18"/>
      <c r="J96" s="26"/>
      <c r="K96" s="26"/>
      <c r="L96" s="26"/>
      <c r="M96" s="39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>
      <c r="A97" s="26"/>
      <c r="B97" s="26"/>
      <c r="C97" s="26"/>
      <c r="D97" s="26"/>
      <c r="E97" s="38"/>
      <c r="F97" s="20"/>
      <c r="G97" s="18"/>
      <c r="H97" s="43"/>
      <c r="I97" s="18"/>
      <c r="J97" s="26"/>
      <c r="K97" s="26"/>
      <c r="L97" s="26"/>
      <c r="M97" s="39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>
      <c r="A98" s="26"/>
      <c r="B98" s="26"/>
      <c r="C98" s="26"/>
      <c r="D98" s="26"/>
      <c r="E98" s="38"/>
      <c r="F98" s="20"/>
      <c r="G98" s="18"/>
      <c r="H98" s="43"/>
      <c r="I98" s="18"/>
      <c r="J98" s="26"/>
      <c r="K98" s="26"/>
      <c r="L98" s="26"/>
      <c r="M98" s="39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>
      <c r="A99" s="26"/>
      <c r="B99" s="26"/>
      <c r="C99" s="26"/>
      <c r="D99" s="26"/>
      <c r="E99" s="38"/>
      <c r="F99" s="20"/>
      <c r="G99" s="18"/>
      <c r="H99" s="43"/>
      <c r="I99" s="18"/>
      <c r="J99" s="26"/>
      <c r="K99" s="26"/>
      <c r="L99" s="26"/>
      <c r="M99" s="39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>
      <c r="A100" s="26"/>
      <c r="B100" s="26"/>
      <c r="C100" s="26"/>
      <c r="D100" s="26"/>
      <c r="E100" s="38"/>
      <c r="F100" s="20"/>
      <c r="G100" s="18"/>
      <c r="H100" s="43"/>
      <c r="I100" s="18"/>
      <c r="J100" s="26"/>
      <c r="K100" s="26"/>
      <c r="L100" s="26"/>
      <c r="M100" s="39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>
      <c r="A101" s="26"/>
      <c r="B101" s="26"/>
      <c r="C101" s="26"/>
      <c r="D101" s="26"/>
      <c r="E101" s="38"/>
      <c r="F101" s="20"/>
      <c r="G101" s="18"/>
      <c r="H101" s="43"/>
      <c r="I101" s="18"/>
      <c r="J101" s="26"/>
      <c r="K101" s="26"/>
      <c r="L101" s="26"/>
      <c r="M101" s="39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>
      <c r="A102" s="26"/>
      <c r="B102" s="26"/>
      <c r="C102" s="26"/>
      <c r="D102" s="26"/>
      <c r="E102" s="38"/>
      <c r="F102" s="20"/>
      <c r="G102" s="18"/>
      <c r="H102" s="43"/>
      <c r="I102" s="18"/>
      <c r="J102" s="26"/>
      <c r="K102" s="26"/>
      <c r="L102" s="26"/>
      <c r="M102" s="39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>
      <c r="A103" s="26"/>
      <c r="B103" s="26"/>
      <c r="C103" s="26"/>
      <c r="D103" s="26"/>
      <c r="E103" s="38"/>
      <c r="F103" s="20"/>
      <c r="G103" s="18"/>
      <c r="H103" s="43"/>
      <c r="I103" s="18"/>
      <c r="J103" s="26"/>
      <c r="K103" s="26"/>
      <c r="L103" s="26"/>
      <c r="M103" s="39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>
      <c r="A104" s="26"/>
      <c r="B104" s="26"/>
      <c r="C104" s="26"/>
      <c r="D104" s="26"/>
      <c r="E104" s="38"/>
      <c r="F104" s="20"/>
      <c r="G104" s="18"/>
      <c r="H104" s="43"/>
      <c r="I104" s="18"/>
      <c r="J104" s="26"/>
      <c r="K104" s="26"/>
      <c r="L104" s="26"/>
      <c r="M104" s="39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>
      <c r="A105" s="26"/>
      <c r="B105" s="26"/>
      <c r="C105" s="26"/>
      <c r="D105" s="26"/>
      <c r="E105" s="38"/>
      <c r="F105" s="20"/>
      <c r="G105" s="18"/>
      <c r="H105" s="43"/>
      <c r="I105" s="18"/>
      <c r="J105" s="26"/>
      <c r="K105" s="26"/>
      <c r="L105" s="26"/>
      <c r="M105" s="39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>
      <c r="A106" s="26"/>
      <c r="B106" s="26"/>
      <c r="C106" s="26"/>
      <c r="D106" s="26"/>
      <c r="E106" s="38"/>
      <c r="F106" s="20"/>
      <c r="G106" s="18"/>
      <c r="H106" s="43"/>
      <c r="I106" s="18"/>
      <c r="J106" s="26"/>
      <c r="K106" s="26"/>
      <c r="L106" s="26"/>
      <c r="M106" s="39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>
      <c r="A107" s="26"/>
      <c r="B107" s="26"/>
      <c r="C107" s="26"/>
      <c r="D107" s="26"/>
      <c r="E107" s="38"/>
      <c r="F107" s="20"/>
      <c r="G107" s="18"/>
      <c r="H107" s="43"/>
      <c r="I107" s="18"/>
      <c r="J107" s="26"/>
      <c r="K107" s="26"/>
      <c r="L107" s="26"/>
      <c r="M107" s="39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>
      <c r="A108" s="26"/>
      <c r="B108" s="26"/>
      <c r="C108" s="26"/>
      <c r="D108" s="26"/>
      <c r="E108" s="38"/>
      <c r="F108" s="20"/>
      <c r="G108" s="18"/>
      <c r="H108" s="43"/>
      <c r="I108" s="18"/>
      <c r="J108" s="26"/>
      <c r="K108" s="26"/>
      <c r="L108" s="26"/>
      <c r="M108" s="39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>
      <c r="A109" s="26"/>
      <c r="B109" s="26"/>
      <c r="C109" s="26"/>
      <c r="D109" s="26"/>
      <c r="E109" s="38"/>
      <c r="F109" s="20"/>
      <c r="G109" s="18"/>
      <c r="H109" s="43"/>
      <c r="I109" s="18"/>
      <c r="J109" s="26"/>
      <c r="K109" s="26"/>
      <c r="L109" s="26"/>
      <c r="M109" s="39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>
      <c r="A110" s="26"/>
      <c r="B110" s="26"/>
      <c r="C110" s="26"/>
      <c r="D110" s="26"/>
      <c r="E110" s="38"/>
      <c r="F110" s="20"/>
      <c r="G110" s="18"/>
      <c r="H110" s="43"/>
      <c r="I110" s="18"/>
      <c r="J110" s="26"/>
      <c r="K110" s="26"/>
      <c r="L110" s="26"/>
      <c r="M110" s="39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>
      <c r="A111" s="26"/>
      <c r="B111" s="26"/>
      <c r="C111" s="26"/>
      <c r="D111" s="26"/>
      <c r="E111" s="38"/>
      <c r="F111" s="20"/>
      <c r="G111" s="18"/>
      <c r="H111" s="43"/>
      <c r="I111" s="18"/>
      <c r="J111" s="26"/>
      <c r="K111" s="26"/>
      <c r="L111" s="26"/>
      <c r="M111" s="39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>
      <c r="A112" s="26"/>
      <c r="B112" s="26"/>
      <c r="C112" s="26"/>
      <c r="D112" s="26"/>
      <c r="E112" s="38"/>
      <c r="F112" s="20"/>
      <c r="G112" s="18"/>
      <c r="H112" s="43"/>
      <c r="I112" s="18"/>
      <c r="J112" s="26"/>
      <c r="K112" s="26"/>
      <c r="L112" s="26"/>
      <c r="M112" s="39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>
      <c r="A113" s="26"/>
      <c r="B113" s="26"/>
      <c r="C113" s="26"/>
      <c r="D113" s="26"/>
      <c r="E113" s="38"/>
      <c r="F113" s="20"/>
      <c r="G113" s="18"/>
      <c r="H113" s="43"/>
      <c r="I113" s="18"/>
      <c r="J113" s="26"/>
      <c r="K113" s="26"/>
      <c r="L113" s="26"/>
      <c r="M113" s="39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>
      <c r="A114" s="26"/>
      <c r="B114" s="26"/>
      <c r="C114" s="26"/>
      <c r="D114" s="26"/>
      <c r="E114" s="38"/>
      <c r="F114" s="20"/>
      <c r="G114" s="18"/>
      <c r="H114" s="43"/>
      <c r="I114" s="18"/>
      <c r="J114" s="26"/>
      <c r="K114" s="26"/>
      <c r="L114" s="26"/>
      <c r="M114" s="39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>
      <c r="A115" s="26"/>
      <c r="B115" s="26"/>
      <c r="C115" s="26"/>
      <c r="D115" s="26"/>
      <c r="E115" s="38"/>
      <c r="F115" s="20"/>
      <c r="G115" s="18"/>
      <c r="H115" s="43"/>
      <c r="I115" s="18"/>
      <c r="J115" s="26"/>
      <c r="K115" s="26"/>
      <c r="L115" s="26"/>
      <c r="M115" s="39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>
      <c r="A116" s="26"/>
      <c r="B116" s="26"/>
      <c r="C116" s="26"/>
      <c r="D116" s="26"/>
      <c r="E116" s="38"/>
      <c r="F116" s="20"/>
      <c r="G116" s="18"/>
      <c r="H116" s="43"/>
      <c r="I116" s="18"/>
      <c r="J116" s="26"/>
      <c r="K116" s="26"/>
      <c r="L116" s="26"/>
      <c r="M116" s="39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>
      <c r="A117" s="26"/>
      <c r="B117" s="26"/>
      <c r="C117" s="26"/>
      <c r="D117" s="26"/>
      <c r="E117" s="38"/>
      <c r="F117" s="20"/>
      <c r="G117" s="18"/>
      <c r="H117" s="43"/>
      <c r="I117" s="18"/>
      <c r="J117" s="26"/>
      <c r="K117" s="26"/>
      <c r="L117" s="26"/>
      <c r="M117" s="39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>
      <c r="A118" s="26"/>
      <c r="B118" s="26"/>
      <c r="C118" s="26"/>
      <c r="D118" s="26"/>
      <c r="E118" s="38"/>
      <c r="F118" s="20"/>
      <c r="G118" s="18"/>
      <c r="H118" s="43"/>
      <c r="I118" s="18"/>
      <c r="J118" s="26"/>
      <c r="K118" s="26"/>
      <c r="L118" s="26"/>
      <c r="M118" s="39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>
      <c r="A119" s="26"/>
      <c r="B119" s="26"/>
      <c r="C119" s="26"/>
      <c r="D119" s="26"/>
      <c r="E119" s="38"/>
      <c r="F119" s="20"/>
      <c r="G119" s="18"/>
      <c r="H119" s="43"/>
      <c r="I119" s="18"/>
      <c r="J119" s="26"/>
      <c r="K119" s="26"/>
      <c r="L119" s="26"/>
      <c r="M119" s="39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>
      <c r="A120" s="26"/>
      <c r="B120" s="26"/>
      <c r="C120" s="26"/>
      <c r="D120" s="26"/>
      <c r="E120" s="38"/>
      <c r="F120" s="20"/>
      <c r="G120" s="18"/>
      <c r="H120" s="43"/>
      <c r="I120" s="18"/>
      <c r="J120" s="26"/>
      <c r="K120" s="26"/>
      <c r="L120" s="26"/>
      <c r="M120" s="39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>
      <c r="A121" s="26"/>
      <c r="B121" s="26"/>
      <c r="C121" s="26"/>
      <c r="D121" s="26"/>
      <c r="E121" s="38"/>
      <c r="F121" s="20"/>
      <c r="G121" s="18"/>
      <c r="H121" s="43"/>
      <c r="I121" s="18"/>
      <c r="J121" s="26"/>
      <c r="K121" s="26"/>
      <c r="L121" s="26"/>
      <c r="M121" s="39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>
      <c r="A122" s="26"/>
      <c r="B122" s="26"/>
      <c r="C122" s="26"/>
      <c r="D122" s="26"/>
      <c r="E122" s="38"/>
      <c r="F122" s="20"/>
      <c r="G122" s="18"/>
      <c r="H122" s="43"/>
      <c r="I122" s="18"/>
      <c r="J122" s="26"/>
      <c r="K122" s="26"/>
      <c r="L122" s="26"/>
      <c r="M122" s="39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>
      <c r="A123" s="26"/>
      <c r="B123" s="26"/>
      <c r="C123" s="26"/>
      <c r="D123" s="26"/>
      <c r="E123" s="38"/>
      <c r="F123" s="20"/>
      <c r="G123" s="18"/>
      <c r="H123" s="43"/>
      <c r="I123" s="18"/>
      <c r="J123" s="26"/>
      <c r="K123" s="26"/>
      <c r="L123" s="26"/>
      <c r="M123" s="39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>
      <c r="A124" s="26"/>
      <c r="B124" s="26"/>
      <c r="C124" s="26"/>
      <c r="D124" s="26"/>
      <c r="E124" s="38"/>
      <c r="F124" s="20"/>
      <c r="G124" s="18"/>
      <c r="H124" s="43"/>
      <c r="I124" s="18"/>
      <c r="J124" s="26"/>
      <c r="K124" s="26"/>
      <c r="L124" s="26"/>
      <c r="M124" s="39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>
      <c r="A125" s="26"/>
      <c r="B125" s="26"/>
      <c r="C125" s="26"/>
      <c r="D125" s="26"/>
      <c r="E125" s="38"/>
      <c r="F125" s="20"/>
      <c r="G125" s="18"/>
      <c r="H125" s="43"/>
      <c r="I125" s="18"/>
      <c r="J125" s="26"/>
      <c r="K125" s="26"/>
      <c r="L125" s="26"/>
      <c r="M125" s="39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>
      <c r="A126" s="26"/>
      <c r="B126" s="26"/>
      <c r="C126" s="26"/>
      <c r="D126" s="26"/>
      <c r="E126" s="38"/>
      <c r="F126" s="20"/>
      <c r="G126" s="18"/>
      <c r="H126" s="43"/>
      <c r="I126" s="18"/>
      <c r="J126" s="26"/>
      <c r="K126" s="26"/>
      <c r="L126" s="26"/>
      <c r="M126" s="39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>
      <c r="A127" s="26"/>
      <c r="B127" s="26"/>
      <c r="C127" s="26"/>
      <c r="D127" s="26"/>
      <c r="E127" s="38"/>
      <c r="F127" s="20"/>
      <c r="G127" s="18"/>
      <c r="H127" s="43"/>
      <c r="I127" s="18"/>
      <c r="J127" s="26"/>
      <c r="K127" s="26"/>
      <c r="L127" s="26"/>
      <c r="M127" s="39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>
      <c r="A128" s="26"/>
      <c r="B128" s="26"/>
      <c r="C128" s="26"/>
      <c r="D128" s="26"/>
      <c r="E128" s="38"/>
      <c r="F128" s="20"/>
      <c r="G128" s="18"/>
      <c r="H128" s="43"/>
      <c r="I128" s="18"/>
      <c r="J128" s="26"/>
      <c r="K128" s="26"/>
      <c r="L128" s="26"/>
      <c r="M128" s="39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>
      <c r="A129" s="26"/>
      <c r="B129" s="26"/>
      <c r="C129" s="26"/>
      <c r="D129" s="26"/>
      <c r="E129" s="38"/>
      <c r="F129" s="20"/>
      <c r="G129" s="18"/>
      <c r="H129" s="43"/>
      <c r="I129" s="18"/>
      <c r="J129" s="26"/>
      <c r="K129" s="26"/>
      <c r="L129" s="26"/>
      <c r="M129" s="39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>
      <c r="A130" s="26"/>
      <c r="B130" s="26"/>
      <c r="C130" s="26"/>
      <c r="D130" s="26"/>
      <c r="E130" s="38"/>
      <c r="F130" s="20"/>
      <c r="G130" s="18"/>
      <c r="H130" s="43"/>
      <c r="I130" s="18"/>
      <c r="J130" s="26"/>
      <c r="K130" s="26"/>
      <c r="L130" s="26"/>
      <c r="M130" s="39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>
      <c r="A131" s="26"/>
      <c r="B131" s="26"/>
      <c r="C131" s="26"/>
      <c r="D131" s="26"/>
      <c r="E131" s="38"/>
      <c r="F131" s="20"/>
      <c r="G131" s="18"/>
      <c r="H131" s="43"/>
      <c r="I131" s="18"/>
      <c r="J131" s="26"/>
      <c r="K131" s="26"/>
      <c r="L131" s="26"/>
      <c r="M131" s="39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>
      <c r="A132" s="26"/>
      <c r="B132" s="26"/>
      <c r="C132" s="26"/>
      <c r="D132" s="26"/>
      <c r="E132" s="38"/>
      <c r="F132" s="20"/>
      <c r="G132" s="18"/>
      <c r="H132" s="43"/>
      <c r="I132" s="18"/>
      <c r="J132" s="26"/>
      <c r="K132" s="26"/>
      <c r="L132" s="26"/>
      <c r="M132" s="39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>
      <c r="A133" s="26"/>
      <c r="B133" s="26"/>
      <c r="C133" s="26"/>
      <c r="D133" s="26"/>
      <c r="E133" s="38"/>
      <c r="F133" s="20"/>
      <c r="G133" s="18"/>
      <c r="H133" s="43"/>
      <c r="I133" s="18"/>
      <c r="J133" s="26"/>
      <c r="K133" s="26"/>
      <c r="L133" s="26"/>
      <c r="M133" s="39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>
      <c r="A134" s="26"/>
      <c r="B134" s="26"/>
      <c r="C134" s="26"/>
      <c r="D134" s="26"/>
      <c r="E134" s="38"/>
      <c r="F134" s="20"/>
      <c r="G134" s="18"/>
      <c r="H134" s="43"/>
      <c r="I134" s="18"/>
      <c r="J134" s="26"/>
      <c r="K134" s="26"/>
      <c r="L134" s="26"/>
      <c r="M134" s="39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>
      <c r="A135" s="26"/>
      <c r="B135" s="26"/>
      <c r="C135" s="26"/>
      <c r="D135" s="26"/>
      <c r="E135" s="38"/>
      <c r="F135" s="20"/>
      <c r="G135" s="18"/>
      <c r="H135" s="43"/>
      <c r="I135" s="18"/>
      <c r="J135" s="26"/>
      <c r="K135" s="26"/>
      <c r="L135" s="26"/>
      <c r="M135" s="39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>
      <c r="A136" s="26"/>
      <c r="B136" s="26"/>
      <c r="C136" s="26"/>
      <c r="D136" s="26"/>
      <c r="E136" s="38"/>
      <c r="F136" s="20"/>
      <c r="G136" s="18"/>
      <c r="H136" s="43"/>
      <c r="I136" s="18"/>
      <c r="J136" s="26"/>
      <c r="K136" s="26"/>
      <c r="L136" s="26"/>
      <c r="M136" s="39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>
      <c r="A137" s="26"/>
      <c r="B137" s="26"/>
      <c r="C137" s="26"/>
      <c r="D137" s="26"/>
      <c r="E137" s="38"/>
      <c r="F137" s="20"/>
      <c r="G137" s="18"/>
      <c r="H137" s="43"/>
      <c r="I137" s="18"/>
      <c r="J137" s="26"/>
      <c r="K137" s="26"/>
      <c r="L137" s="26"/>
      <c r="M137" s="39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>
      <c r="A138" s="26"/>
      <c r="B138" s="26"/>
      <c r="C138" s="26"/>
      <c r="D138" s="26"/>
      <c r="E138" s="38"/>
      <c r="F138" s="20"/>
      <c r="G138" s="18"/>
      <c r="H138" s="43"/>
      <c r="I138" s="18"/>
      <c r="J138" s="26"/>
      <c r="K138" s="26"/>
      <c r="L138" s="26"/>
      <c r="M138" s="39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>
      <c r="A139" s="26"/>
      <c r="B139" s="26"/>
      <c r="C139" s="26"/>
      <c r="D139" s="26"/>
      <c r="E139" s="38"/>
      <c r="F139" s="20"/>
      <c r="G139" s="18"/>
      <c r="H139" s="43"/>
      <c r="I139" s="18"/>
      <c r="J139" s="26"/>
      <c r="K139" s="26"/>
      <c r="L139" s="26"/>
      <c r="M139" s="39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>
      <c r="A140" s="26"/>
      <c r="B140" s="26"/>
      <c r="C140" s="26"/>
      <c r="D140" s="26"/>
      <c r="E140" s="38"/>
      <c r="F140" s="20"/>
      <c r="G140" s="18"/>
      <c r="H140" s="43"/>
      <c r="I140" s="18"/>
      <c r="J140" s="26"/>
      <c r="K140" s="26"/>
      <c r="L140" s="26"/>
      <c r="M140" s="39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>
      <c r="A141" s="26"/>
      <c r="B141" s="26"/>
      <c r="C141" s="26"/>
      <c r="D141" s="26"/>
      <c r="E141" s="38"/>
      <c r="F141" s="20"/>
      <c r="G141" s="18"/>
      <c r="H141" s="43"/>
      <c r="I141" s="18"/>
      <c r="J141" s="26"/>
      <c r="K141" s="26"/>
      <c r="L141" s="26"/>
      <c r="M141" s="39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>
      <c r="A142" s="26"/>
      <c r="B142" s="26"/>
      <c r="C142" s="26"/>
      <c r="D142" s="26"/>
      <c r="E142" s="38"/>
      <c r="F142" s="20"/>
      <c r="G142" s="18"/>
      <c r="H142" s="43"/>
      <c r="I142" s="18"/>
      <c r="J142" s="26"/>
      <c r="K142" s="26"/>
      <c r="L142" s="26"/>
      <c r="M142" s="39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>
      <c r="A143" s="26"/>
      <c r="B143" s="26"/>
      <c r="C143" s="26"/>
      <c r="D143" s="26"/>
      <c r="E143" s="38"/>
      <c r="F143" s="20"/>
      <c r="G143" s="18"/>
      <c r="H143" s="43"/>
      <c r="I143" s="18"/>
      <c r="J143" s="26"/>
      <c r="K143" s="26"/>
      <c r="L143" s="26"/>
      <c r="M143" s="39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>
      <c r="A144" s="26"/>
      <c r="B144" s="26"/>
      <c r="C144" s="26"/>
      <c r="D144" s="26"/>
      <c r="E144" s="38"/>
      <c r="F144" s="20"/>
      <c r="G144" s="18"/>
      <c r="H144" s="43"/>
      <c r="I144" s="18"/>
      <c r="J144" s="26"/>
      <c r="K144" s="26"/>
      <c r="L144" s="26"/>
      <c r="M144" s="39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>
      <c r="A145" s="26"/>
      <c r="B145" s="26"/>
      <c r="C145" s="26"/>
      <c r="D145" s="26"/>
      <c r="E145" s="38"/>
      <c r="F145" s="20"/>
      <c r="G145" s="18"/>
      <c r="H145" s="43"/>
      <c r="I145" s="18"/>
      <c r="J145" s="26"/>
      <c r="K145" s="26"/>
      <c r="L145" s="26"/>
      <c r="M145" s="39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>
      <c r="A146" s="26"/>
      <c r="B146" s="26"/>
      <c r="C146" s="26"/>
      <c r="D146" s="26"/>
      <c r="E146" s="38"/>
      <c r="F146" s="20"/>
      <c r="G146" s="18"/>
      <c r="H146" s="43"/>
      <c r="I146" s="18"/>
      <c r="J146" s="26"/>
      <c r="K146" s="26"/>
      <c r="L146" s="26"/>
      <c r="M146" s="39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>
      <c r="A147" s="26"/>
      <c r="B147" s="26"/>
      <c r="C147" s="26"/>
      <c r="D147" s="26"/>
      <c r="E147" s="38"/>
      <c r="F147" s="20"/>
      <c r="G147" s="18"/>
      <c r="H147" s="43"/>
      <c r="I147" s="18"/>
      <c r="J147" s="26"/>
      <c r="K147" s="26"/>
      <c r="L147" s="26"/>
      <c r="M147" s="39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>
      <c r="A148" s="26"/>
      <c r="B148" s="26"/>
      <c r="C148" s="26"/>
      <c r="D148" s="26"/>
      <c r="E148" s="38"/>
      <c r="F148" s="20"/>
      <c r="G148" s="18"/>
      <c r="H148" s="43"/>
      <c r="I148" s="18"/>
      <c r="J148" s="26"/>
      <c r="K148" s="26"/>
      <c r="L148" s="26"/>
      <c r="M148" s="39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>
      <c r="A149" s="26"/>
      <c r="B149" s="26"/>
      <c r="C149" s="26"/>
      <c r="D149" s="26"/>
      <c r="E149" s="38"/>
      <c r="F149" s="20"/>
      <c r="G149" s="18"/>
      <c r="H149" s="43"/>
      <c r="I149" s="18"/>
      <c r="J149" s="26"/>
      <c r="K149" s="26"/>
      <c r="L149" s="26"/>
      <c r="M149" s="39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>
      <c r="A150" s="26"/>
      <c r="B150" s="26"/>
      <c r="C150" s="26"/>
      <c r="D150" s="26"/>
      <c r="E150" s="38"/>
      <c r="F150" s="20"/>
      <c r="G150" s="18"/>
      <c r="H150" s="43"/>
      <c r="I150" s="18"/>
      <c r="J150" s="26"/>
      <c r="K150" s="26"/>
      <c r="L150" s="26"/>
      <c r="M150" s="39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>
      <c r="A151" s="26"/>
      <c r="B151" s="26"/>
      <c r="C151" s="26"/>
      <c r="D151" s="26"/>
      <c r="E151" s="38"/>
      <c r="F151" s="20"/>
      <c r="G151" s="18"/>
      <c r="H151" s="43"/>
      <c r="I151" s="18"/>
      <c r="J151" s="26"/>
      <c r="K151" s="26"/>
      <c r="L151" s="26"/>
      <c r="M151" s="39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>
      <c r="A152" s="26"/>
      <c r="B152" s="26"/>
      <c r="C152" s="26"/>
      <c r="D152" s="26"/>
      <c r="E152" s="38"/>
      <c r="F152" s="20"/>
      <c r="G152" s="18"/>
      <c r="H152" s="43"/>
      <c r="I152" s="18"/>
      <c r="J152" s="26"/>
      <c r="K152" s="26"/>
      <c r="L152" s="26"/>
      <c r="M152" s="39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>
      <c r="A153" s="26"/>
      <c r="B153" s="26"/>
      <c r="C153" s="26"/>
      <c r="D153" s="26"/>
      <c r="E153" s="38"/>
      <c r="F153" s="20"/>
      <c r="G153" s="18"/>
      <c r="H153" s="43"/>
      <c r="I153" s="18"/>
      <c r="J153" s="26"/>
      <c r="K153" s="26"/>
      <c r="L153" s="26"/>
      <c r="M153" s="39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>
      <c r="A154" s="26"/>
      <c r="B154" s="26"/>
      <c r="C154" s="26"/>
      <c r="D154" s="26"/>
      <c r="E154" s="38"/>
      <c r="F154" s="20"/>
      <c r="G154" s="18"/>
      <c r="H154" s="43"/>
      <c r="I154" s="18"/>
      <c r="J154" s="26"/>
      <c r="K154" s="26"/>
      <c r="L154" s="26"/>
      <c r="M154" s="39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>
      <c r="A155" s="26"/>
      <c r="B155" s="26"/>
      <c r="C155" s="26"/>
      <c r="D155" s="26"/>
      <c r="E155" s="38"/>
      <c r="F155" s="20"/>
      <c r="G155" s="18"/>
      <c r="H155" s="43"/>
      <c r="I155" s="18"/>
      <c r="J155" s="26"/>
      <c r="K155" s="26"/>
      <c r="L155" s="26"/>
      <c r="M155" s="39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>
      <c r="A156" s="26"/>
      <c r="B156" s="26"/>
      <c r="C156" s="26"/>
      <c r="D156" s="26"/>
      <c r="E156" s="38"/>
      <c r="F156" s="20"/>
      <c r="G156" s="18"/>
      <c r="H156" s="43"/>
      <c r="I156" s="18"/>
      <c r="J156" s="26"/>
      <c r="K156" s="26"/>
      <c r="L156" s="26"/>
      <c r="M156" s="39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>
      <c r="A157" s="26"/>
      <c r="B157" s="26"/>
      <c r="C157" s="26"/>
      <c r="D157" s="26"/>
      <c r="E157" s="38"/>
      <c r="F157" s="20"/>
      <c r="G157" s="18"/>
      <c r="H157" s="43"/>
      <c r="I157" s="18"/>
      <c r="J157" s="26"/>
      <c r="K157" s="26"/>
      <c r="L157" s="26"/>
      <c r="M157" s="39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>
      <c r="A158" s="26"/>
      <c r="B158" s="26"/>
      <c r="C158" s="26"/>
      <c r="D158" s="26"/>
      <c r="E158" s="38"/>
      <c r="F158" s="20"/>
      <c r="G158" s="18"/>
      <c r="H158" s="43"/>
      <c r="I158" s="18"/>
      <c r="J158" s="26"/>
      <c r="K158" s="26"/>
      <c r="L158" s="26"/>
      <c r="M158" s="39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>
      <c r="A159" s="26"/>
      <c r="B159" s="26"/>
      <c r="C159" s="26"/>
      <c r="D159" s="26"/>
      <c r="E159" s="38"/>
      <c r="F159" s="20"/>
      <c r="G159" s="18"/>
      <c r="H159" s="43"/>
      <c r="I159" s="18"/>
      <c r="J159" s="26"/>
      <c r="K159" s="26"/>
      <c r="L159" s="26"/>
      <c r="M159" s="39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>
      <c r="A160" s="26"/>
      <c r="B160" s="26"/>
      <c r="C160" s="26"/>
      <c r="D160" s="26"/>
      <c r="E160" s="38"/>
      <c r="F160" s="20"/>
      <c r="G160" s="18"/>
      <c r="H160" s="43"/>
      <c r="I160" s="18"/>
      <c r="J160" s="26"/>
      <c r="K160" s="26"/>
      <c r="L160" s="26"/>
      <c r="M160" s="39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>
      <c r="A161" s="26"/>
      <c r="B161" s="26"/>
      <c r="C161" s="26"/>
      <c r="D161" s="26"/>
      <c r="E161" s="38"/>
      <c r="F161" s="20"/>
      <c r="G161" s="18"/>
      <c r="H161" s="43"/>
      <c r="I161" s="18"/>
      <c r="J161" s="26"/>
      <c r="K161" s="26"/>
      <c r="L161" s="26"/>
      <c r="M161" s="39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>
      <c r="A162" s="26"/>
      <c r="B162" s="26"/>
      <c r="C162" s="26"/>
      <c r="D162" s="26"/>
      <c r="E162" s="38"/>
      <c r="F162" s="20"/>
      <c r="G162" s="18"/>
      <c r="H162" s="43"/>
      <c r="I162" s="18"/>
      <c r="J162" s="26"/>
      <c r="K162" s="26"/>
      <c r="L162" s="26"/>
      <c r="M162" s="39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>
      <c r="A163" s="26"/>
      <c r="B163" s="26"/>
      <c r="C163" s="26"/>
      <c r="D163" s="26"/>
      <c r="E163" s="38"/>
      <c r="F163" s="20"/>
      <c r="G163" s="18"/>
      <c r="H163" s="43"/>
      <c r="I163" s="18"/>
      <c r="J163" s="26"/>
      <c r="K163" s="26"/>
      <c r="L163" s="26"/>
      <c r="M163" s="39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>
      <c r="A164" s="26"/>
      <c r="B164" s="26"/>
      <c r="C164" s="26"/>
      <c r="D164" s="26"/>
      <c r="E164" s="38"/>
      <c r="F164" s="20"/>
      <c r="G164" s="18"/>
      <c r="H164" s="43"/>
      <c r="I164" s="18"/>
      <c r="J164" s="26"/>
      <c r="K164" s="26"/>
      <c r="L164" s="26"/>
      <c r="M164" s="39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>
      <c r="A165" s="26"/>
      <c r="B165" s="26"/>
      <c r="C165" s="26"/>
      <c r="D165" s="26"/>
      <c r="E165" s="38"/>
      <c r="F165" s="20"/>
      <c r="G165" s="18"/>
      <c r="H165" s="43"/>
      <c r="I165" s="18"/>
      <c r="J165" s="26"/>
      <c r="K165" s="26"/>
      <c r="L165" s="26"/>
      <c r="M165" s="39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>
      <c r="A166" s="26"/>
      <c r="B166" s="26"/>
      <c r="C166" s="26"/>
      <c r="D166" s="26"/>
      <c r="E166" s="38"/>
      <c r="F166" s="20"/>
      <c r="G166" s="18"/>
      <c r="H166" s="43"/>
      <c r="I166" s="18"/>
      <c r="J166" s="26"/>
      <c r="K166" s="26"/>
      <c r="L166" s="26"/>
      <c r="M166" s="39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>
      <c r="A167" s="26"/>
      <c r="B167" s="26"/>
      <c r="C167" s="26"/>
      <c r="D167" s="26"/>
      <c r="E167" s="38"/>
      <c r="F167" s="20"/>
      <c r="G167" s="18"/>
      <c r="H167" s="43"/>
      <c r="I167" s="18"/>
      <c r="J167" s="26"/>
      <c r="K167" s="26"/>
      <c r="L167" s="26"/>
      <c r="M167" s="39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>
      <c r="A168" s="26"/>
      <c r="B168" s="26"/>
      <c r="C168" s="26"/>
      <c r="D168" s="26"/>
      <c r="E168" s="38"/>
      <c r="F168" s="20"/>
      <c r="G168" s="18"/>
      <c r="H168" s="43"/>
      <c r="I168" s="18"/>
      <c r="J168" s="26"/>
      <c r="K168" s="26"/>
      <c r="L168" s="26"/>
      <c r="M168" s="39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>
      <c r="A169" s="26"/>
      <c r="B169" s="26"/>
      <c r="C169" s="26"/>
      <c r="D169" s="26"/>
      <c r="E169" s="38"/>
      <c r="F169" s="20"/>
      <c r="G169" s="18"/>
      <c r="H169" s="43"/>
      <c r="I169" s="18"/>
      <c r="J169" s="26"/>
      <c r="K169" s="26"/>
      <c r="L169" s="26"/>
      <c r="M169" s="39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>
      <c r="A170" s="26"/>
      <c r="B170" s="26"/>
      <c r="C170" s="26"/>
      <c r="D170" s="26"/>
      <c r="E170" s="38"/>
      <c r="F170" s="20"/>
      <c r="G170" s="18"/>
      <c r="H170" s="43"/>
      <c r="I170" s="18"/>
      <c r="J170" s="26"/>
      <c r="K170" s="26"/>
      <c r="L170" s="26"/>
      <c r="M170" s="39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>
      <c r="A171" s="26"/>
      <c r="B171" s="26"/>
      <c r="C171" s="26"/>
      <c r="D171" s="26"/>
      <c r="E171" s="38"/>
      <c r="F171" s="20"/>
      <c r="G171" s="18"/>
      <c r="H171" s="43"/>
      <c r="I171" s="18"/>
      <c r="J171" s="26"/>
      <c r="K171" s="26"/>
      <c r="L171" s="26"/>
      <c r="M171" s="39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>
      <c r="A172" s="26"/>
      <c r="B172" s="26"/>
      <c r="C172" s="26"/>
      <c r="D172" s="26"/>
      <c r="E172" s="38"/>
      <c r="F172" s="20"/>
      <c r="G172" s="18"/>
      <c r="H172" s="43"/>
      <c r="I172" s="18"/>
      <c r="J172" s="26"/>
      <c r="K172" s="26"/>
      <c r="L172" s="26"/>
      <c r="M172" s="39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>
      <c r="A173" s="26"/>
      <c r="B173" s="26"/>
      <c r="C173" s="26"/>
      <c r="D173" s="26"/>
      <c r="E173" s="38"/>
      <c r="F173" s="20"/>
      <c r="G173" s="18"/>
      <c r="H173" s="43"/>
      <c r="I173" s="18"/>
      <c r="J173" s="26"/>
      <c r="K173" s="26"/>
      <c r="L173" s="26"/>
      <c r="M173" s="39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  <row r="174">
      <c r="A174" s="26"/>
      <c r="B174" s="26"/>
      <c r="C174" s="26"/>
      <c r="D174" s="26"/>
      <c r="E174" s="38"/>
      <c r="F174" s="20"/>
      <c r="G174" s="18"/>
      <c r="H174" s="43"/>
      <c r="I174" s="18"/>
      <c r="J174" s="26"/>
      <c r="K174" s="26"/>
      <c r="L174" s="26"/>
      <c r="M174" s="39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</row>
    <row r="175">
      <c r="A175" s="26"/>
      <c r="B175" s="26"/>
      <c r="C175" s="26"/>
      <c r="D175" s="26"/>
      <c r="E175" s="38"/>
      <c r="F175" s="20"/>
      <c r="G175" s="18"/>
      <c r="H175" s="43"/>
      <c r="I175" s="18"/>
      <c r="J175" s="26"/>
      <c r="K175" s="26"/>
      <c r="L175" s="26"/>
      <c r="M175" s="39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>
      <c r="A176" s="26"/>
      <c r="B176" s="26"/>
      <c r="C176" s="26"/>
      <c r="D176" s="26"/>
      <c r="E176" s="38"/>
      <c r="F176" s="20"/>
      <c r="G176" s="18"/>
      <c r="H176" s="43"/>
      <c r="I176" s="18"/>
      <c r="J176" s="26"/>
      <c r="K176" s="26"/>
      <c r="L176" s="26"/>
      <c r="M176" s="39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>
      <c r="A177" s="26"/>
      <c r="B177" s="26"/>
      <c r="C177" s="26"/>
      <c r="D177" s="26"/>
      <c r="E177" s="38"/>
      <c r="F177" s="20"/>
      <c r="G177" s="18"/>
      <c r="H177" s="43"/>
      <c r="I177" s="18"/>
      <c r="J177" s="26"/>
      <c r="K177" s="26"/>
      <c r="L177" s="26"/>
      <c r="M177" s="39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>
      <c r="A178" s="26"/>
      <c r="B178" s="26"/>
      <c r="C178" s="26"/>
      <c r="D178" s="26"/>
      <c r="E178" s="38"/>
      <c r="F178" s="20"/>
      <c r="G178" s="18"/>
      <c r="H178" s="43"/>
      <c r="I178" s="18"/>
      <c r="J178" s="26"/>
      <c r="K178" s="26"/>
      <c r="L178" s="26"/>
      <c r="M178" s="39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>
      <c r="A179" s="26"/>
      <c r="B179" s="26"/>
      <c r="C179" s="26"/>
      <c r="D179" s="26"/>
      <c r="E179" s="38"/>
      <c r="F179" s="20"/>
      <c r="G179" s="18"/>
      <c r="H179" s="43"/>
      <c r="I179" s="18"/>
      <c r="J179" s="26"/>
      <c r="K179" s="26"/>
      <c r="L179" s="26"/>
      <c r="M179" s="39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>
      <c r="A180" s="26"/>
      <c r="B180" s="26"/>
      <c r="C180" s="26"/>
      <c r="D180" s="26"/>
      <c r="E180" s="38"/>
      <c r="F180" s="20"/>
      <c r="G180" s="18"/>
      <c r="H180" s="43"/>
      <c r="I180" s="18"/>
      <c r="J180" s="26"/>
      <c r="K180" s="26"/>
      <c r="L180" s="26"/>
      <c r="M180" s="39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>
      <c r="A181" s="26"/>
      <c r="B181" s="26"/>
      <c r="C181" s="26"/>
      <c r="D181" s="26"/>
      <c r="E181" s="38"/>
      <c r="F181" s="20"/>
      <c r="G181" s="18"/>
      <c r="H181" s="43"/>
      <c r="I181" s="18"/>
      <c r="J181" s="26"/>
      <c r="K181" s="26"/>
      <c r="L181" s="26"/>
      <c r="M181" s="39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>
      <c r="A182" s="26"/>
      <c r="B182" s="26"/>
      <c r="C182" s="26"/>
      <c r="D182" s="26"/>
      <c r="E182" s="38"/>
      <c r="F182" s="20"/>
      <c r="G182" s="18"/>
      <c r="H182" s="43"/>
      <c r="I182" s="18"/>
      <c r="J182" s="26"/>
      <c r="K182" s="26"/>
      <c r="L182" s="26"/>
      <c r="M182" s="39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>
      <c r="A183" s="26"/>
      <c r="B183" s="26"/>
      <c r="C183" s="26"/>
      <c r="D183" s="26"/>
      <c r="E183" s="38"/>
      <c r="F183" s="20"/>
      <c r="G183" s="18"/>
      <c r="H183" s="43"/>
      <c r="I183" s="18"/>
      <c r="J183" s="26"/>
      <c r="K183" s="26"/>
      <c r="L183" s="26"/>
      <c r="M183" s="39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>
      <c r="A184" s="26"/>
      <c r="B184" s="26"/>
      <c r="C184" s="26"/>
      <c r="D184" s="26"/>
      <c r="E184" s="38"/>
      <c r="F184" s="20"/>
      <c r="G184" s="18"/>
      <c r="H184" s="43"/>
      <c r="I184" s="18"/>
      <c r="J184" s="26"/>
      <c r="K184" s="26"/>
      <c r="L184" s="26"/>
      <c r="M184" s="39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>
      <c r="A185" s="26"/>
      <c r="B185" s="26"/>
      <c r="C185" s="26"/>
      <c r="D185" s="26"/>
      <c r="E185" s="38"/>
      <c r="F185" s="20"/>
      <c r="G185" s="18"/>
      <c r="H185" s="43"/>
      <c r="I185" s="18"/>
      <c r="J185" s="26"/>
      <c r="K185" s="26"/>
      <c r="L185" s="26"/>
      <c r="M185" s="39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>
      <c r="A186" s="26"/>
      <c r="B186" s="26"/>
      <c r="C186" s="26"/>
      <c r="D186" s="26"/>
      <c r="E186" s="38"/>
      <c r="F186" s="20"/>
      <c r="G186" s="18"/>
      <c r="H186" s="43"/>
      <c r="I186" s="18"/>
      <c r="J186" s="26"/>
      <c r="K186" s="26"/>
      <c r="L186" s="26"/>
      <c r="M186" s="39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>
      <c r="A187" s="26"/>
      <c r="B187" s="26"/>
      <c r="C187" s="26"/>
      <c r="D187" s="26"/>
      <c r="E187" s="38"/>
      <c r="F187" s="20"/>
      <c r="G187" s="18"/>
      <c r="H187" s="43"/>
      <c r="I187" s="18"/>
      <c r="J187" s="26"/>
      <c r="K187" s="26"/>
      <c r="L187" s="26"/>
      <c r="M187" s="39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>
      <c r="A188" s="26"/>
      <c r="B188" s="26"/>
      <c r="C188" s="26"/>
      <c r="D188" s="26"/>
      <c r="E188" s="38"/>
      <c r="F188" s="20"/>
      <c r="G188" s="18"/>
      <c r="H188" s="43"/>
      <c r="I188" s="18"/>
      <c r="J188" s="26"/>
      <c r="K188" s="26"/>
      <c r="L188" s="26"/>
      <c r="M188" s="39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>
      <c r="A189" s="26"/>
      <c r="B189" s="26"/>
      <c r="C189" s="26"/>
      <c r="D189" s="26"/>
      <c r="E189" s="38"/>
      <c r="F189" s="20"/>
      <c r="G189" s="18"/>
      <c r="H189" s="43"/>
      <c r="I189" s="18"/>
      <c r="J189" s="26"/>
      <c r="K189" s="26"/>
      <c r="L189" s="26"/>
      <c r="M189" s="39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>
      <c r="A190" s="26"/>
      <c r="B190" s="26"/>
      <c r="C190" s="26"/>
      <c r="D190" s="26"/>
      <c r="E190" s="38"/>
      <c r="F190" s="20"/>
      <c r="G190" s="18"/>
      <c r="H190" s="43"/>
      <c r="I190" s="18"/>
      <c r="J190" s="26"/>
      <c r="K190" s="26"/>
      <c r="L190" s="26"/>
      <c r="M190" s="39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>
      <c r="A191" s="26"/>
      <c r="B191" s="26"/>
      <c r="C191" s="26"/>
      <c r="D191" s="26"/>
      <c r="E191" s="38"/>
      <c r="F191" s="20"/>
      <c r="G191" s="18"/>
      <c r="H191" s="43"/>
      <c r="I191" s="18"/>
      <c r="J191" s="26"/>
      <c r="K191" s="26"/>
      <c r="L191" s="26"/>
      <c r="M191" s="39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>
      <c r="A192" s="26"/>
      <c r="B192" s="26"/>
      <c r="C192" s="26"/>
      <c r="D192" s="26"/>
      <c r="E192" s="38"/>
      <c r="F192" s="20"/>
      <c r="G192" s="18"/>
      <c r="H192" s="43"/>
      <c r="I192" s="18"/>
      <c r="J192" s="26"/>
      <c r="K192" s="26"/>
      <c r="L192" s="26"/>
      <c r="M192" s="39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>
      <c r="A193" s="26"/>
      <c r="B193" s="26"/>
      <c r="C193" s="26"/>
      <c r="D193" s="26"/>
      <c r="E193" s="38"/>
      <c r="F193" s="20"/>
      <c r="G193" s="18"/>
      <c r="H193" s="43"/>
      <c r="I193" s="18"/>
      <c r="J193" s="26"/>
      <c r="K193" s="26"/>
      <c r="L193" s="26"/>
      <c r="M193" s="39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>
      <c r="A194" s="26"/>
      <c r="B194" s="26"/>
      <c r="C194" s="26"/>
      <c r="D194" s="26"/>
      <c r="E194" s="38"/>
      <c r="F194" s="20"/>
      <c r="G194" s="18"/>
      <c r="H194" s="43"/>
      <c r="I194" s="18"/>
      <c r="J194" s="26"/>
      <c r="K194" s="26"/>
      <c r="L194" s="26"/>
      <c r="M194" s="39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>
      <c r="A195" s="26"/>
      <c r="B195" s="26"/>
      <c r="C195" s="26"/>
      <c r="D195" s="26"/>
      <c r="E195" s="38"/>
      <c r="F195" s="20"/>
      <c r="G195" s="18"/>
      <c r="H195" s="43"/>
      <c r="I195" s="18"/>
      <c r="J195" s="26"/>
      <c r="K195" s="26"/>
      <c r="L195" s="26"/>
      <c r="M195" s="39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>
      <c r="A196" s="26"/>
      <c r="B196" s="26"/>
      <c r="C196" s="26"/>
      <c r="D196" s="26"/>
      <c r="E196" s="38"/>
      <c r="F196" s="20"/>
      <c r="G196" s="18"/>
      <c r="H196" s="43"/>
      <c r="I196" s="18"/>
      <c r="J196" s="26"/>
      <c r="K196" s="26"/>
      <c r="L196" s="26"/>
      <c r="M196" s="39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>
      <c r="A197" s="26"/>
      <c r="B197" s="26"/>
      <c r="C197" s="26"/>
      <c r="D197" s="26"/>
      <c r="E197" s="38"/>
      <c r="F197" s="20"/>
      <c r="G197" s="18"/>
      <c r="H197" s="43"/>
      <c r="I197" s="18"/>
      <c r="J197" s="26"/>
      <c r="K197" s="26"/>
      <c r="L197" s="26"/>
      <c r="M197" s="39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>
      <c r="A198" s="26"/>
      <c r="B198" s="26"/>
      <c r="C198" s="26"/>
      <c r="D198" s="26"/>
      <c r="E198" s="38"/>
      <c r="F198" s="20"/>
      <c r="G198" s="18"/>
      <c r="H198" s="43"/>
      <c r="I198" s="18"/>
      <c r="J198" s="26"/>
      <c r="K198" s="26"/>
      <c r="L198" s="26"/>
      <c r="M198" s="39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>
      <c r="A199" s="26"/>
      <c r="B199" s="26"/>
      <c r="C199" s="26"/>
      <c r="D199" s="26"/>
      <c r="E199" s="38"/>
      <c r="F199" s="20"/>
      <c r="G199" s="18"/>
      <c r="H199" s="43"/>
      <c r="I199" s="18"/>
      <c r="J199" s="26"/>
      <c r="K199" s="26"/>
      <c r="L199" s="26"/>
      <c r="M199" s="39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>
      <c r="A200" s="26"/>
      <c r="B200" s="26"/>
      <c r="C200" s="26"/>
      <c r="D200" s="26"/>
      <c r="E200" s="38"/>
      <c r="F200" s="20"/>
      <c r="G200" s="18"/>
      <c r="H200" s="43"/>
      <c r="I200" s="18"/>
      <c r="J200" s="26"/>
      <c r="K200" s="26"/>
      <c r="L200" s="26"/>
      <c r="M200" s="39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>
      <c r="A201" s="26"/>
      <c r="B201" s="26"/>
      <c r="C201" s="26"/>
      <c r="D201" s="26"/>
      <c r="E201" s="38"/>
      <c r="F201" s="20"/>
      <c r="G201" s="18"/>
      <c r="H201" s="43"/>
      <c r="I201" s="18"/>
      <c r="J201" s="26"/>
      <c r="K201" s="26"/>
      <c r="L201" s="26"/>
      <c r="M201" s="39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>
      <c r="A202" s="26"/>
      <c r="B202" s="26"/>
      <c r="C202" s="26"/>
      <c r="D202" s="26"/>
      <c r="E202" s="38"/>
      <c r="F202" s="20"/>
      <c r="G202" s="18"/>
      <c r="H202" s="43"/>
      <c r="I202" s="18"/>
      <c r="J202" s="26"/>
      <c r="K202" s="26"/>
      <c r="L202" s="26"/>
      <c r="M202" s="39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>
      <c r="A203" s="26"/>
      <c r="B203" s="26"/>
      <c r="C203" s="26"/>
      <c r="D203" s="26"/>
      <c r="E203" s="38"/>
      <c r="F203" s="20"/>
      <c r="G203" s="18"/>
      <c r="H203" s="43"/>
      <c r="I203" s="18"/>
      <c r="J203" s="26"/>
      <c r="K203" s="26"/>
      <c r="L203" s="26"/>
      <c r="M203" s="39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>
      <c r="A204" s="26"/>
      <c r="B204" s="26"/>
      <c r="C204" s="26"/>
      <c r="D204" s="26"/>
      <c r="E204" s="38"/>
      <c r="F204" s="20"/>
      <c r="G204" s="18"/>
      <c r="H204" s="43"/>
      <c r="I204" s="18"/>
      <c r="J204" s="26"/>
      <c r="K204" s="26"/>
      <c r="L204" s="26"/>
      <c r="M204" s="39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>
      <c r="A205" s="26"/>
      <c r="B205" s="26"/>
      <c r="C205" s="26"/>
      <c r="D205" s="26"/>
      <c r="E205" s="38"/>
      <c r="F205" s="20"/>
      <c r="G205" s="18"/>
      <c r="H205" s="43"/>
      <c r="I205" s="18"/>
      <c r="J205" s="26"/>
      <c r="K205" s="26"/>
      <c r="L205" s="26"/>
      <c r="M205" s="39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>
      <c r="A206" s="26"/>
      <c r="B206" s="26"/>
      <c r="C206" s="26"/>
      <c r="D206" s="26"/>
      <c r="E206" s="38"/>
      <c r="F206" s="20"/>
      <c r="G206" s="18"/>
      <c r="H206" s="43"/>
      <c r="I206" s="18"/>
      <c r="J206" s="26"/>
      <c r="K206" s="26"/>
      <c r="L206" s="26"/>
      <c r="M206" s="39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>
      <c r="A207" s="26"/>
      <c r="B207" s="26"/>
      <c r="C207" s="26"/>
      <c r="D207" s="26"/>
      <c r="E207" s="38"/>
      <c r="F207" s="20"/>
      <c r="G207" s="18"/>
      <c r="H207" s="43"/>
      <c r="I207" s="18"/>
      <c r="J207" s="26"/>
      <c r="K207" s="26"/>
      <c r="L207" s="26"/>
      <c r="M207" s="39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>
      <c r="A208" s="26"/>
      <c r="B208" s="26"/>
      <c r="C208" s="26"/>
      <c r="D208" s="26"/>
      <c r="E208" s="38"/>
      <c r="F208" s="20"/>
      <c r="G208" s="18"/>
      <c r="H208" s="43"/>
      <c r="I208" s="18"/>
      <c r="J208" s="26"/>
      <c r="K208" s="26"/>
      <c r="L208" s="26"/>
      <c r="M208" s="39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>
      <c r="A209" s="26"/>
      <c r="B209" s="26"/>
      <c r="C209" s="26"/>
      <c r="D209" s="26"/>
      <c r="E209" s="38"/>
      <c r="F209" s="20"/>
      <c r="G209" s="18"/>
      <c r="H209" s="43"/>
      <c r="I209" s="18"/>
      <c r="J209" s="26"/>
      <c r="K209" s="26"/>
      <c r="L209" s="26"/>
      <c r="M209" s="39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>
      <c r="A210" s="26"/>
      <c r="B210" s="26"/>
      <c r="C210" s="26"/>
      <c r="D210" s="26"/>
      <c r="E210" s="38"/>
      <c r="F210" s="20"/>
      <c r="G210" s="18"/>
      <c r="H210" s="43"/>
      <c r="I210" s="18"/>
      <c r="J210" s="26"/>
      <c r="K210" s="26"/>
      <c r="L210" s="26"/>
      <c r="M210" s="39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>
      <c r="A211" s="26"/>
      <c r="B211" s="26"/>
      <c r="C211" s="26"/>
      <c r="D211" s="26"/>
      <c r="E211" s="38"/>
      <c r="F211" s="20"/>
      <c r="G211" s="18"/>
      <c r="H211" s="43"/>
      <c r="I211" s="18"/>
      <c r="J211" s="26"/>
      <c r="K211" s="26"/>
      <c r="L211" s="26"/>
      <c r="M211" s="39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>
      <c r="A212" s="26"/>
      <c r="B212" s="26"/>
      <c r="C212" s="26"/>
      <c r="D212" s="26"/>
      <c r="E212" s="38"/>
      <c r="F212" s="20"/>
      <c r="G212" s="18"/>
      <c r="H212" s="43"/>
      <c r="I212" s="18"/>
      <c r="J212" s="26"/>
      <c r="K212" s="26"/>
      <c r="L212" s="26"/>
      <c r="M212" s="39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>
      <c r="A213" s="26"/>
      <c r="B213" s="26"/>
      <c r="C213" s="26"/>
      <c r="D213" s="26"/>
      <c r="E213" s="38"/>
      <c r="F213" s="20"/>
      <c r="G213" s="18"/>
      <c r="H213" s="43"/>
      <c r="I213" s="18"/>
      <c r="J213" s="26"/>
      <c r="K213" s="26"/>
      <c r="L213" s="26"/>
      <c r="M213" s="39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>
      <c r="A214" s="26"/>
      <c r="B214" s="26"/>
      <c r="C214" s="26"/>
      <c r="D214" s="26"/>
      <c r="E214" s="38"/>
      <c r="F214" s="20"/>
      <c r="G214" s="18"/>
      <c r="H214" s="43"/>
      <c r="I214" s="18"/>
      <c r="J214" s="26"/>
      <c r="K214" s="26"/>
      <c r="L214" s="26"/>
      <c r="M214" s="39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>
      <c r="A215" s="26"/>
      <c r="B215" s="26"/>
      <c r="C215" s="26"/>
      <c r="D215" s="26"/>
      <c r="E215" s="38"/>
      <c r="F215" s="20"/>
      <c r="G215" s="18"/>
      <c r="H215" s="43"/>
      <c r="I215" s="18"/>
      <c r="J215" s="26"/>
      <c r="K215" s="26"/>
      <c r="L215" s="26"/>
      <c r="M215" s="39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>
      <c r="A216" s="26"/>
      <c r="B216" s="26"/>
      <c r="C216" s="26"/>
      <c r="D216" s="26"/>
      <c r="E216" s="38"/>
      <c r="F216" s="20"/>
      <c r="G216" s="18"/>
      <c r="H216" s="43"/>
      <c r="I216" s="18"/>
      <c r="J216" s="26"/>
      <c r="K216" s="26"/>
      <c r="L216" s="26"/>
      <c r="M216" s="39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>
      <c r="A217" s="26"/>
      <c r="B217" s="26"/>
      <c r="C217" s="26"/>
      <c r="D217" s="26"/>
      <c r="E217" s="38"/>
      <c r="F217" s="20"/>
      <c r="G217" s="18"/>
      <c r="H217" s="43"/>
      <c r="I217" s="18"/>
      <c r="J217" s="26"/>
      <c r="K217" s="26"/>
      <c r="L217" s="26"/>
      <c r="M217" s="39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>
      <c r="A218" s="26"/>
      <c r="B218" s="26"/>
      <c r="C218" s="26"/>
      <c r="D218" s="26"/>
      <c r="E218" s="38"/>
      <c r="F218" s="20"/>
      <c r="G218" s="18"/>
      <c r="H218" s="43"/>
      <c r="I218" s="18"/>
      <c r="J218" s="26"/>
      <c r="K218" s="26"/>
      <c r="L218" s="26"/>
      <c r="M218" s="39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>
      <c r="A219" s="26"/>
      <c r="B219" s="26"/>
      <c r="C219" s="26"/>
      <c r="D219" s="26"/>
      <c r="E219" s="38"/>
      <c r="F219" s="20"/>
      <c r="G219" s="18"/>
      <c r="H219" s="43"/>
      <c r="I219" s="18"/>
      <c r="J219" s="26"/>
      <c r="K219" s="26"/>
      <c r="L219" s="26"/>
      <c r="M219" s="39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>
      <c r="A220" s="26"/>
      <c r="B220" s="26"/>
      <c r="C220" s="26"/>
      <c r="D220" s="26"/>
      <c r="E220" s="38"/>
      <c r="F220" s="20"/>
      <c r="G220" s="18"/>
      <c r="H220" s="43"/>
      <c r="I220" s="18"/>
      <c r="J220" s="26"/>
      <c r="K220" s="26"/>
      <c r="L220" s="26"/>
      <c r="M220" s="39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>
      <c r="A221" s="26"/>
      <c r="B221" s="26"/>
      <c r="C221" s="26"/>
      <c r="D221" s="26"/>
      <c r="E221" s="38"/>
      <c r="F221" s="20"/>
      <c r="G221" s="18"/>
      <c r="H221" s="43"/>
      <c r="I221" s="18"/>
      <c r="J221" s="26"/>
      <c r="K221" s="26"/>
      <c r="L221" s="26"/>
      <c r="M221" s="39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>
      <c r="A222" s="26"/>
      <c r="B222" s="26"/>
      <c r="C222" s="26"/>
      <c r="D222" s="26"/>
      <c r="E222" s="38"/>
      <c r="F222" s="20"/>
      <c r="G222" s="18"/>
      <c r="H222" s="43"/>
      <c r="I222" s="18"/>
      <c r="J222" s="26"/>
      <c r="K222" s="26"/>
      <c r="L222" s="26"/>
      <c r="M222" s="39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>
      <c r="A223" s="26"/>
      <c r="B223" s="26"/>
      <c r="C223" s="26"/>
      <c r="D223" s="26"/>
      <c r="E223" s="38"/>
      <c r="F223" s="20"/>
      <c r="G223" s="18"/>
      <c r="H223" s="43"/>
      <c r="I223" s="18"/>
      <c r="J223" s="26"/>
      <c r="K223" s="26"/>
      <c r="L223" s="26"/>
      <c r="M223" s="39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>
      <c r="A224" s="26"/>
      <c r="B224" s="26"/>
      <c r="C224" s="26"/>
      <c r="D224" s="26"/>
      <c r="E224" s="38"/>
      <c r="F224" s="20"/>
      <c r="G224" s="18"/>
      <c r="H224" s="43"/>
      <c r="I224" s="18"/>
      <c r="J224" s="26"/>
      <c r="K224" s="26"/>
      <c r="L224" s="26"/>
      <c r="M224" s="39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>
      <c r="A225" s="26"/>
      <c r="B225" s="26"/>
      <c r="C225" s="26"/>
      <c r="D225" s="26"/>
      <c r="E225" s="38"/>
      <c r="F225" s="20"/>
      <c r="G225" s="18"/>
      <c r="H225" s="43"/>
      <c r="I225" s="18"/>
      <c r="J225" s="26"/>
      <c r="K225" s="26"/>
      <c r="L225" s="26"/>
      <c r="M225" s="39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>
      <c r="A226" s="26"/>
      <c r="B226" s="26"/>
      <c r="C226" s="26"/>
      <c r="D226" s="26"/>
      <c r="E226" s="38"/>
      <c r="F226" s="20"/>
      <c r="G226" s="18"/>
      <c r="H226" s="43"/>
      <c r="I226" s="18"/>
      <c r="J226" s="26"/>
      <c r="K226" s="26"/>
      <c r="L226" s="26"/>
      <c r="M226" s="39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>
      <c r="A227" s="26"/>
      <c r="B227" s="26"/>
      <c r="C227" s="26"/>
      <c r="D227" s="26"/>
      <c r="E227" s="38"/>
      <c r="F227" s="20"/>
      <c r="G227" s="18"/>
      <c r="H227" s="43"/>
      <c r="I227" s="18"/>
      <c r="J227" s="26"/>
      <c r="K227" s="26"/>
      <c r="L227" s="26"/>
      <c r="M227" s="39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>
      <c r="A228" s="26"/>
      <c r="B228" s="26"/>
      <c r="C228" s="26"/>
      <c r="D228" s="26"/>
      <c r="E228" s="38"/>
      <c r="F228" s="20"/>
      <c r="G228" s="18"/>
      <c r="H228" s="43"/>
      <c r="I228" s="18"/>
      <c r="J228" s="26"/>
      <c r="K228" s="26"/>
      <c r="L228" s="26"/>
      <c r="M228" s="39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>
      <c r="A229" s="26"/>
      <c r="B229" s="26"/>
      <c r="C229" s="26"/>
      <c r="D229" s="26"/>
      <c r="E229" s="38"/>
      <c r="F229" s="20"/>
      <c r="G229" s="18"/>
      <c r="H229" s="43"/>
      <c r="I229" s="18"/>
      <c r="J229" s="26"/>
      <c r="K229" s="26"/>
      <c r="L229" s="26"/>
      <c r="M229" s="39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>
      <c r="A230" s="26"/>
      <c r="B230" s="26"/>
      <c r="C230" s="26"/>
      <c r="D230" s="26"/>
      <c r="E230" s="38"/>
      <c r="F230" s="20"/>
      <c r="G230" s="18"/>
      <c r="H230" s="43"/>
      <c r="I230" s="18"/>
      <c r="J230" s="26"/>
      <c r="K230" s="26"/>
      <c r="L230" s="26"/>
      <c r="M230" s="39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>
      <c r="A231" s="26"/>
      <c r="B231" s="26"/>
      <c r="C231" s="26"/>
      <c r="D231" s="26"/>
      <c r="E231" s="38"/>
      <c r="F231" s="20"/>
      <c r="G231" s="18"/>
      <c r="H231" s="43"/>
      <c r="I231" s="18"/>
      <c r="J231" s="26"/>
      <c r="K231" s="26"/>
      <c r="L231" s="26"/>
      <c r="M231" s="39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>
      <c r="A232" s="26"/>
      <c r="B232" s="26"/>
      <c r="C232" s="26"/>
      <c r="D232" s="26"/>
      <c r="E232" s="38"/>
      <c r="F232" s="20"/>
      <c r="G232" s="18"/>
      <c r="H232" s="43"/>
      <c r="I232" s="18"/>
      <c r="J232" s="26"/>
      <c r="K232" s="26"/>
      <c r="L232" s="26"/>
      <c r="M232" s="39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>
      <c r="A233" s="26"/>
      <c r="B233" s="26"/>
      <c r="C233" s="26"/>
      <c r="D233" s="26"/>
      <c r="E233" s="38"/>
      <c r="F233" s="20"/>
      <c r="G233" s="18"/>
      <c r="H233" s="43"/>
      <c r="I233" s="18"/>
      <c r="J233" s="26"/>
      <c r="K233" s="26"/>
      <c r="L233" s="26"/>
      <c r="M233" s="39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>
      <c r="A234" s="26"/>
      <c r="B234" s="26"/>
      <c r="C234" s="26"/>
      <c r="D234" s="26"/>
      <c r="E234" s="38"/>
      <c r="F234" s="20"/>
      <c r="G234" s="18"/>
      <c r="H234" s="43"/>
      <c r="I234" s="18"/>
      <c r="J234" s="26"/>
      <c r="K234" s="26"/>
      <c r="L234" s="26"/>
      <c r="M234" s="39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>
      <c r="A235" s="26"/>
      <c r="B235" s="26"/>
      <c r="C235" s="26"/>
      <c r="D235" s="26"/>
      <c r="E235" s="38"/>
      <c r="F235" s="20"/>
      <c r="G235" s="18"/>
      <c r="H235" s="43"/>
      <c r="I235" s="18"/>
      <c r="J235" s="26"/>
      <c r="K235" s="26"/>
      <c r="L235" s="26"/>
      <c r="M235" s="39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>
      <c r="A236" s="26"/>
      <c r="B236" s="26"/>
      <c r="C236" s="26"/>
      <c r="D236" s="26"/>
      <c r="E236" s="38"/>
      <c r="F236" s="20"/>
      <c r="G236" s="18"/>
      <c r="H236" s="43"/>
      <c r="I236" s="18"/>
      <c r="J236" s="26"/>
      <c r="K236" s="26"/>
      <c r="L236" s="26"/>
      <c r="M236" s="39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>
      <c r="A237" s="26"/>
      <c r="B237" s="26"/>
      <c r="C237" s="26"/>
      <c r="D237" s="26"/>
      <c r="E237" s="38"/>
      <c r="F237" s="20"/>
      <c r="G237" s="18"/>
      <c r="H237" s="43"/>
      <c r="I237" s="18"/>
      <c r="J237" s="26"/>
      <c r="K237" s="26"/>
      <c r="L237" s="26"/>
      <c r="M237" s="39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>
      <c r="A238" s="26"/>
      <c r="B238" s="26"/>
      <c r="C238" s="26"/>
      <c r="D238" s="26"/>
      <c r="E238" s="38"/>
      <c r="F238" s="20"/>
      <c r="G238" s="18"/>
      <c r="H238" s="43"/>
      <c r="I238" s="18"/>
      <c r="J238" s="26"/>
      <c r="K238" s="26"/>
      <c r="L238" s="26"/>
      <c r="M238" s="39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>
      <c r="A239" s="26"/>
      <c r="B239" s="26"/>
      <c r="C239" s="26"/>
      <c r="D239" s="26"/>
      <c r="E239" s="38"/>
      <c r="F239" s="20"/>
      <c r="G239" s="18"/>
      <c r="H239" s="43"/>
      <c r="I239" s="18"/>
      <c r="J239" s="26"/>
      <c r="K239" s="26"/>
      <c r="L239" s="26"/>
      <c r="M239" s="39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>
      <c r="A240" s="26"/>
      <c r="B240" s="26"/>
      <c r="C240" s="26"/>
      <c r="D240" s="26"/>
      <c r="E240" s="38"/>
      <c r="F240" s="20"/>
      <c r="G240" s="18"/>
      <c r="H240" s="43"/>
      <c r="I240" s="18"/>
      <c r="J240" s="26"/>
      <c r="K240" s="26"/>
      <c r="L240" s="26"/>
      <c r="M240" s="39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>
      <c r="A241" s="26"/>
      <c r="B241" s="26"/>
      <c r="C241" s="26"/>
      <c r="D241" s="26"/>
      <c r="E241" s="38"/>
      <c r="F241" s="20"/>
      <c r="G241" s="18"/>
      <c r="H241" s="43"/>
      <c r="I241" s="18"/>
      <c r="J241" s="26"/>
      <c r="K241" s="26"/>
      <c r="L241" s="26"/>
      <c r="M241" s="39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>
      <c r="A242" s="26"/>
      <c r="B242" s="26"/>
      <c r="C242" s="26"/>
      <c r="D242" s="26"/>
      <c r="E242" s="38"/>
      <c r="F242" s="20"/>
      <c r="G242" s="18"/>
      <c r="H242" s="43"/>
      <c r="I242" s="18"/>
      <c r="J242" s="26"/>
      <c r="K242" s="26"/>
      <c r="L242" s="26"/>
      <c r="M242" s="39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>
      <c r="A243" s="26"/>
      <c r="B243" s="26"/>
      <c r="C243" s="26"/>
      <c r="D243" s="26"/>
      <c r="E243" s="38"/>
      <c r="F243" s="20"/>
      <c r="G243" s="18"/>
      <c r="H243" s="43"/>
      <c r="I243" s="18"/>
      <c r="J243" s="26"/>
      <c r="K243" s="26"/>
      <c r="L243" s="26"/>
      <c r="M243" s="39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>
      <c r="A244" s="26"/>
      <c r="B244" s="26"/>
      <c r="C244" s="26"/>
      <c r="D244" s="26"/>
      <c r="E244" s="38"/>
      <c r="F244" s="20"/>
      <c r="G244" s="18"/>
      <c r="H244" s="43"/>
      <c r="I244" s="18"/>
      <c r="J244" s="26"/>
      <c r="K244" s="26"/>
      <c r="L244" s="26"/>
      <c r="M244" s="39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>
      <c r="A245" s="26"/>
      <c r="B245" s="26"/>
      <c r="C245" s="26"/>
      <c r="D245" s="26"/>
      <c r="E245" s="38"/>
      <c r="F245" s="20"/>
      <c r="G245" s="18"/>
      <c r="H245" s="43"/>
      <c r="I245" s="18"/>
      <c r="J245" s="26"/>
      <c r="K245" s="26"/>
      <c r="L245" s="26"/>
      <c r="M245" s="39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>
      <c r="A246" s="26"/>
      <c r="B246" s="26"/>
      <c r="C246" s="26"/>
      <c r="D246" s="26"/>
      <c r="E246" s="38"/>
      <c r="F246" s="20"/>
      <c r="G246" s="18"/>
      <c r="H246" s="43"/>
      <c r="I246" s="18"/>
      <c r="J246" s="26"/>
      <c r="K246" s="26"/>
      <c r="L246" s="26"/>
      <c r="M246" s="39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>
      <c r="A247" s="26"/>
      <c r="B247" s="26"/>
      <c r="C247" s="26"/>
      <c r="D247" s="26"/>
      <c r="E247" s="38"/>
      <c r="F247" s="20"/>
      <c r="G247" s="18"/>
      <c r="H247" s="43"/>
      <c r="I247" s="18"/>
      <c r="J247" s="26"/>
      <c r="K247" s="26"/>
      <c r="L247" s="26"/>
      <c r="M247" s="39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>
      <c r="A248" s="26"/>
      <c r="B248" s="26"/>
      <c r="C248" s="26"/>
      <c r="D248" s="26"/>
      <c r="E248" s="38"/>
      <c r="F248" s="20"/>
      <c r="G248" s="18"/>
      <c r="H248" s="43"/>
      <c r="I248" s="18"/>
      <c r="J248" s="26"/>
      <c r="K248" s="26"/>
      <c r="L248" s="26"/>
      <c r="M248" s="39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>
      <c r="A249" s="26"/>
      <c r="B249" s="26"/>
      <c r="C249" s="26"/>
      <c r="D249" s="26"/>
      <c r="E249" s="38"/>
      <c r="F249" s="20"/>
      <c r="G249" s="18"/>
      <c r="H249" s="43"/>
      <c r="I249" s="18"/>
      <c r="J249" s="26"/>
      <c r="K249" s="26"/>
      <c r="L249" s="26"/>
      <c r="M249" s="39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>
      <c r="A250" s="26"/>
      <c r="B250" s="26"/>
      <c r="C250" s="26"/>
      <c r="D250" s="26"/>
      <c r="E250" s="38"/>
      <c r="F250" s="20"/>
      <c r="G250" s="18"/>
      <c r="H250" s="43"/>
      <c r="I250" s="18"/>
      <c r="J250" s="26"/>
      <c r="K250" s="26"/>
      <c r="L250" s="26"/>
      <c r="M250" s="39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>
      <c r="A251" s="26"/>
      <c r="B251" s="26"/>
      <c r="C251" s="26"/>
      <c r="D251" s="26"/>
      <c r="E251" s="38"/>
      <c r="F251" s="20"/>
      <c r="G251" s="18"/>
      <c r="H251" s="43"/>
      <c r="I251" s="18"/>
      <c r="J251" s="26"/>
      <c r="K251" s="26"/>
      <c r="L251" s="26"/>
      <c r="M251" s="39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>
      <c r="A252" s="26"/>
      <c r="B252" s="26"/>
      <c r="C252" s="26"/>
      <c r="D252" s="26"/>
      <c r="E252" s="38"/>
      <c r="F252" s="20"/>
      <c r="G252" s="18"/>
      <c r="H252" s="43"/>
      <c r="I252" s="18"/>
      <c r="J252" s="26"/>
      <c r="K252" s="26"/>
      <c r="L252" s="26"/>
      <c r="M252" s="39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>
      <c r="A253" s="26"/>
      <c r="B253" s="26"/>
      <c r="C253" s="26"/>
      <c r="D253" s="26"/>
      <c r="E253" s="38"/>
      <c r="F253" s="20"/>
      <c r="G253" s="18"/>
      <c r="H253" s="43"/>
      <c r="I253" s="18"/>
      <c r="J253" s="26"/>
      <c r="K253" s="26"/>
      <c r="L253" s="26"/>
      <c r="M253" s="39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>
      <c r="A254" s="26"/>
      <c r="B254" s="26"/>
      <c r="C254" s="26"/>
      <c r="D254" s="26"/>
      <c r="E254" s="38"/>
      <c r="F254" s="20"/>
      <c r="G254" s="18"/>
      <c r="H254" s="43"/>
      <c r="I254" s="18"/>
      <c r="J254" s="26"/>
      <c r="K254" s="26"/>
      <c r="L254" s="26"/>
      <c r="M254" s="39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>
      <c r="A255" s="26"/>
      <c r="B255" s="26"/>
      <c r="C255" s="26"/>
      <c r="D255" s="26"/>
      <c r="E255" s="38"/>
      <c r="F255" s="20"/>
      <c r="G255" s="18"/>
      <c r="H255" s="43"/>
      <c r="I255" s="18"/>
      <c r="J255" s="26"/>
      <c r="K255" s="26"/>
      <c r="L255" s="26"/>
      <c r="M255" s="39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>
      <c r="A256" s="26"/>
      <c r="B256" s="26"/>
      <c r="C256" s="26"/>
      <c r="D256" s="26"/>
      <c r="E256" s="38"/>
      <c r="F256" s="20"/>
      <c r="G256" s="18"/>
      <c r="H256" s="43"/>
      <c r="I256" s="18"/>
      <c r="J256" s="26"/>
      <c r="K256" s="26"/>
      <c r="L256" s="26"/>
      <c r="M256" s="39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>
      <c r="A257" s="26"/>
      <c r="B257" s="26"/>
      <c r="C257" s="26"/>
      <c r="D257" s="26"/>
      <c r="E257" s="38"/>
      <c r="F257" s="20"/>
      <c r="G257" s="18"/>
      <c r="H257" s="43"/>
      <c r="I257" s="18"/>
      <c r="J257" s="26"/>
      <c r="K257" s="26"/>
      <c r="L257" s="26"/>
      <c r="M257" s="39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>
      <c r="A258" s="26"/>
      <c r="B258" s="26"/>
      <c r="C258" s="26"/>
      <c r="D258" s="26"/>
      <c r="E258" s="38"/>
      <c r="F258" s="20"/>
      <c r="G258" s="18"/>
      <c r="H258" s="43"/>
      <c r="I258" s="18"/>
      <c r="J258" s="26"/>
      <c r="K258" s="26"/>
      <c r="L258" s="26"/>
      <c r="M258" s="39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>
      <c r="A259" s="26"/>
      <c r="B259" s="26"/>
      <c r="C259" s="26"/>
      <c r="D259" s="26"/>
      <c r="E259" s="38"/>
      <c r="F259" s="20"/>
      <c r="G259" s="18"/>
      <c r="H259" s="43"/>
      <c r="I259" s="18"/>
      <c r="J259" s="26"/>
      <c r="K259" s="26"/>
      <c r="L259" s="26"/>
      <c r="M259" s="39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>
      <c r="A260" s="26"/>
      <c r="B260" s="26"/>
      <c r="C260" s="26"/>
      <c r="D260" s="26"/>
      <c r="E260" s="38"/>
      <c r="F260" s="20"/>
      <c r="G260" s="18"/>
      <c r="H260" s="43"/>
      <c r="I260" s="18"/>
      <c r="J260" s="26"/>
      <c r="K260" s="26"/>
      <c r="L260" s="26"/>
      <c r="M260" s="39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>
      <c r="A261" s="26"/>
      <c r="B261" s="26"/>
      <c r="C261" s="26"/>
      <c r="D261" s="26"/>
      <c r="E261" s="38"/>
      <c r="F261" s="20"/>
      <c r="G261" s="18"/>
      <c r="H261" s="43"/>
      <c r="I261" s="18"/>
      <c r="J261" s="26"/>
      <c r="K261" s="26"/>
      <c r="L261" s="26"/>
      <c r="M261" s="39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>
      <c r="A262" s="26"/>
      <c r="B262" s="26"/>
      <c r="C262" s="26"/>
      <c r="D262" s="26"/>
      <c r="E262" s="38"/>
      <c r="F262" s="20"/>
      <c r="G262" s="18"/>
      <c r="H262" s="43"/>
      <c r="I262" s="18"/>
      <c r="J262" s="26"/>
      <c r="K262" s="26"/>
      <c r="L262" s="26"/>
      <c r="M262" s="39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>
      <c r="A263" s="26"/>
      <c r="B263" s="26"/>
      <c r="C263" s="26"/>
      <c r="D263" s="26"/>
      <c r="E263" s="38"/>
      <c r="F263" s="20"/>
      <c r="G263" s="18"/>
      <c r="H263" s="43"/>
      <c r="I263" s="18"/>
      <c r="J263" s="26"/>
      <c r="K263" s="26"/>
      <c r="L263" s="26"/>
      <c r="M263" s="39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>
      <c r="A264" s="26"/>
      <c r="B264" s="26"/>
      <c r="C264" s="26"/>
      <c r="D264" s="26"/>
      <c r="E264" s="38"/>
      <c r="F264" s="20"/>
      <c r="G264" s="18"/>
      <c r="H264" s="43"/>
      <c r="I264" s="18"/>
      <c r="J264" s="26"/>
      <c r="K264" s="26"/>
      <c r="L264" s="26"/>
      <c r="M264" s="39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>
      <c r="A265" s="26"/>
      <c r="B265" s="26"/>
      <c r="C265" s="26"/>
      <c r="D265" s="26"/>
      <c r="E265" s="38"/>
      <c r="F265" s="20"/>
      <c r="G265" s="18"/>
      <c r="H265" s="43"/>
      <c r="I265" s="18"/>
      <c r="J265" s="26"/>
      <c r="K265" s="26"/>
      <c r="L265" s="26"/>
      <c r="M265" s="39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>
      <c r="A266" s="26"/>
      <c r="B266" s="26"/>
      <c r="C266" s="26"/>
      <c r="D266" s="26"/>
      <c r="E266" s="38"/>
      <c r="F266" s="20"/>
      <c r="G266" s="18"/>
      <c r="H266" s="43"/>
      <c r="I266" s="18"/>
      <c r="J266" s="26"/>
      <c r="K266" s="26"/>
      <c r="L266" s="26"/>
      <c r="M266" s="39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>
      <c r="A267" s="26"/>
      <c r="B267" s="26"/>
      <c r="C267" s="26"/>
      <c r="D267" s="26"/>
      <c r="E267" s="38"/>
      <c r="F267" s="20"/>
      <c r="G267" s="18"/>
      <c r="H267" s="43"/>
      <c r="I267" s="18"/>
      <c r="J267" s="26"/>
      <c r="K267" s="26"/>
      <c r="L267" s="26"/>
      <c r="M267" s="39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>
      <c r="A268" s="26"/>
      <c r="B268" s="26"/>
      <c r="C268" s="26"/>
      <c r="D268" s="26"/>
      <c r="E268" s="38"/>
      <c r="F268" s="20"/>
      <c r="G268" s="18"/>
      <c r="H268" s="43"/>
      <c r="I268" s="18"/>
      <c r="J268" s="26"/>
      <c r="K268" s="26"/>
      <c r="L268" s="26"/>
      <c r="M268" s="39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>
      <c r="A269" s="26"/>
      <c r="B269" s="26"/>
      <c r="C269" s="26"/>
      <c r="D269" s="26"/>
      <c r="E269" s="38"/>
      <c r="F269" s="20"/>
      <c r="G269" s="18"/>
      <c r="H269" s="43"/>
      <c r="I269" s="18"/>
      <c r="J269" s="26"/>
      <c r="K269" s="26"/>
      <c r="L269" s="26"/>
      <c r="M269" s="39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>
      <c r="A270" s="26"/>
      <c r="B270" s="26"/>
      <c r="C270" s="26"/>
      <c r="D270" s="26"/>
      <c r="E270" s="38"/>
      <c r="F270" s="20"/>
      <c r="G270" s="18"/>
      <c r="H270" s="43"/>
      <c r="I270" s="18"/>
      <c r="J270" s="26"/>
      <c r="K270" s="26"/>
      <c r="L270" s="26"/>
      <c r="M270" s="39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>
      <c r="A271" s="26"/>
      <c r="B271" s="26"/>
      <c r="C271" s="26"/>
      <c r="D271" s="26"/>
      <c r="E271" s="38"/>
      <c r="F271" s="20"/>
      <c r="G271" s="18"/>
      <c r="H271" s="43"/>
      <c r="I271" s="18"/>
      <c r="J271" s="26"/>
      <c r="K271" s="26"/>
      <c r="L271" s="26"/>
      <c r="M271" s="39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>
      <c r="A272" s="26"/>
      <c r="B272" s="26"/>
      <c r="C272" s="26"/>
      <c r="D272" s="26"/>
      <c r="E272" s="38"/>
      <c r="F272" s="20"/>
      <c r="G272" s="18"/>
      <c r="H272" s="43"/>
      <c r="I272" s="18"/>
      <c r="J272" s="26"/>
      <c r="K272" s="26"/>
      <c r="L272" s="26"/>
      <c r="M272" s="39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>
      <c r="A273" s="26"/>
      <c r="B273" s="26"/>
      <c r="C273" s="26"/>
      <c r="D273" s="26"/>
      <c r="E273" s="38"/>
      <c r="F273" s="20"/>
      <c r="G273" s="18"/>
      <c r="H273" s="43"/>
      <c r="I273" s="18"/>
      <c r="J273" s="26"/>
      <c r="K273" s="26"/>
      <c r="L273" s="26"/>
      <c r="M273" s="39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>
      <c r="A274" s="26"/>
      <c r="B274" s="26"/>
      <c r="C274" s="26"/>
      <c r="D274" s="26"/>
      <c r="E274" s="38"/>
      <c r="F274" s="20"/>
      <c r="G274" s="18"/>
      <c r="H274" s="43"/>
      <c r="I274" s="18"/>
      <c r="J274" s="26"/>
      <c r="K274" s="26"/>
      <c r="L274" s="26"/>
      <c r="M274" s="39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>
      <c r="A275" s="26"/>
      <c r="B275" s="26"/>
      <c r="C275" s="26"/>
      <c r="D275" s="26"/>
      <c r="E275" s="38"/>
      <c r="F275" s="20"/>
      <c r="G275" s="18"/>
      <c r="H275" s="43"/>
      <c r="I275" s="18"/>
      <c r="J275" s="26"/>
      <c r="K275" s="26"/>
      <c r="L275" s="26"/>
      <c r="M275" s="39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>
      <c r="A276" s="26"/>
      <c r="B276" s="26"/>
      <c r="C276" s="26"/>
      <c r="D276" s="26"/>
      <c r="E276" s="38"/>
      <c r="F276" s="20"/>
      <c r="G276" s="18"/>
      <c r="H276" s="43"/>
      <c r="I276" s="18"/>
      <c r="J276" s="26"/>
      <c r="K276" s="26"/>
      <c r="L276" s="26"/>
      <c r="M276" s="39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>
      <c r="A277" s="26"/>
      <c r="B277" s="26"/>
      <c r="C277" s="26"/>
      <c r="D277" s="26"/>
      <c r="E277" s="38"/>
      <c r="F277" s="20"/>
      <c r="G277" s="18"/>
      <c r="H277" s="43"/>
      <c r="I277" s="18"/>
      <c r="J277" s="26"/>
      <c r="K277" s="26"/>
      <c r="L277" s="26"/>
      <c r="M277" s="39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>
      <c r="A278" s="26"/>
      <c r="B278" s="26"/>
      <c r="C278" s="26"/>
      <c r="D278" s="26"/>
      <c r="E278" s="38"/>
      <c r="F278" s="20"/>
      <c r="G278" s="18"/>
      <c r="H278" s="43"/>
      <c r="I278" s="18"/>
      <c r="J278" s="26"/>
      <c r="K278" s="26"/>
      <c r="L278" s="26"/>
      <c r="M278" s="39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>
      <c r="A279" s="26"/>
      <c r="B279" s="26"/>
      <c r="C279" s="26"/>
      <c r="D279" s="26"/>
      <c r="E279" s="38"/>
      <c r="F279" s="20"/>
      <c r="G279" s="18"/>
      <c r="H279" s="43"/>
      <c r="I279" s="18"/>
      <c r="J279" s="26"/>
      <c r="K279" s="26"/>
      <c r="L279" s="26"/>
      <c r="M279" s="39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>
      <c r="A280" s="26"/>
      <c r="B280" s="26"/>
      <c r="C280" s="26"/>
      <c r="D280" s="26"/>
      <c r="E280" s="38"/>
      <c r="F280" s="20"/>
      <c r="G280" s="18"/>
      <c r="H280" s="43"/>
      <c r="I280" s="18"/>
      <c r="J280" s="26"/>
      <c r="K280" s="26"/>
      <c r="L280" s="26"/>
      <c r="M280" s="39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>
      <c r="A281" s="26"/>
      <c r="B281" s="26"/>
      <c r="C281" s="26"/>
      <c r="D281" s="26"/>
      <c r="E281" s="38"/>
      <c r="F281" s="20"/>
      <c r="G281" s="18"/>
      <c r="H281" s="43"/>
      <c r="I281" s="18"/>
      <c r="J281" s="26"/>
      <c r="K281" s="26"/>
      <c r="L281" s="26"/>
      <c r="M281" s="39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>
      <c r="A282" s="26"/>
      <c r="B282" s="26"/>
      <c r="C282" s="26"/>
      <c r="D282" s="26"/>
      <c r="E282" s="38"/>
      <c r="F282" s="20"/>
      <c r="G282" s="18"/>
      <c r="H282" s="43"/>
      <c r="I282" s="18"/>
      <c r="J282" s="26"/>
      <c r="K282" s="26"/>
      <c r="L282" s="26"/>
      <c r="M282" s="39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>
      <c r="A283" s="26"/>
      <c r="B283" s="26"/>
      <c r="C283" s="26"/>
      <c r="D283" s="26"/>
      <c r="E283" s="38"/>
      <c r="F283" s="20"/>
      <c r="G283" s="18"/>
      <c r="H283" s="43"/>
      <c r="I283" s="18"/>
      <c r="J283" s="26"/>
      <c r="K283" s="26"/>
      <c r="L283" s="26"/>
      <c r="M283" s="39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>
      <c r="A284" s="26"/>
      <c r="B284" s="26"/>
      <c r="C284" s="26"/>
      <c r="D284" s="26"/>
      <c r="E284" s="38"/>
      <c r="F284" s="20"/>
      <c r="G284" s="18"/>
      <c r="H284" s="43"/>
      <c r="I284" s="18"/>
      <c r="J284" s="26"/>
      <c r="K284" s="26"/>
      <c r="L284" s="26"/>
      <c r="M284" s="39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>
      <c r="A285" s="26"/>
      <c r="B285" s="26"/>
      <c r="C285" s="26"/>
      <c r="D285" s="26"/>
      <c r="E285" s="38"/>
      <c r="F285" s="20"/>
      <c r="G285" s="18"/>
      <c r="H285" s="43"/>
      <c r="I285" s="18"/>
      <c r="J285" s="26"/>
      <c r="K285" s="26"/>
      <c r="L285" s="26"/>
      <c r="M285" s="39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>
      <c r="A286" s="26"/>
      <c r="B286" s="26"/>
      <c r="C286" s="26"/>
      <c r="D286" s="26"/>
      <c r="E286" s="38"/>
      <c r="F286" s="20"/>
      <c r="G286" s="18"/>
      <c r="H286" s="43"/>
      <c r="I286" s="18"/>
      <c r="J286" s="26"/>
      <c r="K286" s="26"/>
      <c r="L286" s="26"/>
      <c r="M286" s="39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>
      <c r="A287" s="26"/>
      <c r="B287" s="26"/>
      <c r="C287" s="26"/>
      <c r="D287" s="26"/>
      <c r="E287" s="38"/>
      <c r="F287" s="20"/>
      <c r="G287" s="18"/>
      <c r="H287" s="43"/>
      <c r="I287" s="18"/>
      <c r="J287" s="26"/>
      <c r="K287" s="26"/>
      <c r="L287" s="26"/>
      <c r="M287" s="39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>
      <c r="A288" s="26"/>
      <c r="B288" s="26"/>
      <c r="C288" s="26"/>
      <c r="D288" s="26"/>
      <c r="E288" s="38"/>
      <c r="F288" s="20"/>
      <c r="G288" s="18"/>
      <c r="H288" s="43"/>
      <c r="I288" s="18"/>
      <c r="J288" s="26"/>
      <c r="K288" s="26"/>
      <c r="L288" s="26"/>
      <c r="M288" s="39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>
      <c r="A289" s="26"/>
      <c r="B289" s="26"/>
      <c r="C289" s="26"/>
      <c r="D289" s="26"/>
      <c r="E289" s="38"/>
      <c r="F289" s="20"/>
      <c r="G289" s="18"/>
      <c r="H289" s="43"/>
      <c r="I289" s="18"/>
      <c r="J289" s="26"/>
      <c r="K289" s="26"/>
      <c r="L289" s="26"/>
      <c r="M289" s="39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>
      <c r="A290" s="26"/>
      <c r="B290" s="26"/>
      <c r="C290" s="26"/>
      <c r="D290" s="26"/>
      <c r="E290" s="38"/>
      <c r="F290" s="20"/>
      <c r="G290" s="18"/>
      <c r="H290" s="43"/>
      <c r="I290" s="18"/>
      <c r="J290" s="26"/>
      <c r="K290" s="26"/>
      <c r="L290" s="26"/>
      <c r="M290" s="39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>
      <c r="A291" s="26"/>
      <c r="B291" s="26"/>
      <c r="C291" s="26"/>
      <c r="D291" s="26"/>
      <c r="E291" s="38"/>
      <c r="F291" s="20"/>
      <c r="G291" s="18"/>
      <c r="H291" s="43"/>
      <c r="I291" s="18"/>
      <c r="J291" s="26"/>
      <c r="K291" s="26"/>
      <c r="L291" s="26"/>
      <c r="M291" s="39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>
      <c r="A292" s="26"/>
      <c r="B292" s="26"/>
      <c r="C292" s="26"/>
      <c r="D292" s="26"/>
      <c r="E292" s="38"/>
      <c r="F292" s="20"/>
      <c r="G292" s="18"/>
      <c r="H292" s="43"/>
      <c r="I292" s="18"/>
      <c r="J292" s="26"/>
      <c r="K292" s="26"/>
      <c r="L292" s="26"/>
      <c r="M292" s="39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>
      <c r="A293" s="26"/>
      <c r="B293" s="26"/>
      <c r="C293" s="26"/>
      <c r="D293" s="26"/>
      <c r="E293" s="38"/>
      <c r="F293" s="20"/>
      <c r="G293" s="18"/>
      <c r="H293" s="43"/>
      <c r="I293" s="18"/>
      <c r="J293" s="26"/>
      <c r="K293" s="26"/>
      <c r="L293" s="26"/>
      <c r="M293" s="39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>
      <c r="A294" s="26"/>
      <c r="B294" s="26"/>
      <c r="C294" s="26"/>
      <c r="D294" s="26"/>
      <c r="E294" s="38"/>
      <c r="F294" s="20"/>
      <c r="G294" s="18"/>
      <c r="H294" s="43"/>
      <c r="I294" s="18"/>
      <c r="J294" s="26"/>
      <c r="K294" s="26"/>
      <c r="L294" s="26"/>
      <c r="M294" s="39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>
      <c r="A295" s="26"/>
      <c r="B295" s="26"/>
      <c r="C295" s="26"/>
      <c r="D295" s="26"/>
      <c r="E295" s="38"/>
      <c r="F295" s="20"/>
      <c r="G295" s="18"/>
      <c r="H295" s="43"/>
      <c r="I295" s="18"/>
      <c r="J295" s="26"/>
      <c r="K295" s="26"/>
      <c r="L295" s="26"/>
      <c r="M295" s="39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>
      <c r="A296" s="26"/>
      <c r="B296" s="26"/>
      <c r="C296" s="26"/>
      <c r="D296" s="26"/>
      <c r="E296" s="38"/>
      <c r="F296" s="20"/>
      <c r="G296" s="18"/>
      <c r="H296" s="43"/>
      <c r="I296" s="18"/>
      <c r="J296" s="26"/>
      <c r="K296" s="26"/>
      <c r="L296" s="26"/>
      <c r="M296" s="39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>
      <c r="A297" s="26"/>
      <c r="B297" s="26"/>
      <c r="C297" s="26"/>
      <c r="D297" s="26"/>
      <c r="E297" s="38"/>
      <c r="F297" s="20"/>
      <c r="G297" s="18"/>
      <c r="H297" s="43"/>
      <c r="I297" s="18"/>
      <c r="J297" s="26"/>
      <c r="K297" s="26"/>
      <c r="L297" s="26"/>
      <c r="M297" s="39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>
      <c r="A298" s="26"/>
      <c r="B298" s="26"/>
      <c r="C298" s="26"/>
      <c r="D298" s="26"/>
      <c r="E298" s="38"/>
      <c r="F298" s="20"/>
      <c r="G298" s="18"/>
      <c r="H298" s="43"/>
      <c r="I298" s="18"/>
      <c r="J298" s="26"/>
      <c r="K298" s="26"/>
      <c r="L298" s="26"/>
      <c r="M298" s="39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>
      <c r="A299" s="26"/>
      <c r="B299" s="26"/>
      <c r="C299" s="26"/>
      <c r="D299" s="26"/>
      <c r="E299" s="38"/>
      <c r="F299" s="20"/>
      <c r="G299" s="18"/>
      <c r="H299" s="43"/>
      <c r="I299" s="18"/>
      <c r="J299" s="26"/>
      <c r="K299" s="26"/>
      <c r="L299" s="26"/>
      <c r="M299" s="39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>
      <c r="A300" s="26"/>
      <c r="B300" s="26"/>
      <c r="C300" s="26"/>
      <c r="D300" s="26"/>
      <c r="E300" s="38"/>
      <c r="F300" s="20"/>
      <c r="G300" s="18"/>
      <c r="H300" s="43"/>
      <c r="I300" s="18"/>
      <c r="J300" s="26"/>
      <c r="K300" s="26"/>
      <c r="L300" s="26"/>
      <c r="M300" s="39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>
      <c r="A301" s="26"/>
      <c r="B301" s="26"/>
      <c r="C301" s="26"/>
      <c r="D301" s="26"/>
      <c r="E301" s="38"/>
      <c r="F301" s="20"/>
      <c r="G301" s="18"/>
      <c r="H301" s="43"/>
      <c r="I301" s="18"/>
      <c r="J301" s="26"/>
      <c r="K301" s="26"/>
      <c r="L301" s="26"/>
      <c r="M301" s="39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>
      <c r="A302" s="26"/>
      <c r="B302" s="26"/>
      <c r="C302" s="26"/>
      <c r="D302" s="26"/>
      <c r="E302" s="38"/>
      <c r="F302" s="20"/>
      <c r="G302" s="18"/>
      <c r="H302" s="43"/>
      <c r="I302" s="18"/>
      <c r="J302" s="26"/>
      <c r="K302" s="26"/>
      <c r="L302" s="26"/>
      <c r="M302" s="39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>
      <c r="A303" s="26"/>
      <c r="B303" s="26"/>
      <c r="C303" s="26"/>
      <c r="D303" s="26"/>
      <c r="E303" s="38"/>
      <c r="F303" s="20"/>
      <c r="G303" s="18"/>
      <c r="H303" s="43"/>
      <c r="I303" s="18"/>
      <c r="J303" s="26"/>
      <c r="K303" s="26"/>
      <c r="L303" s="26"/>
      <c r="M303" s="39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>
      <c r="A304" s="26"/>
      <c r="B304" s="26"/>
      <c r="C304" s="26"/>
      <c r="D304" s="26"/>
      <c r="E304" s="38"/>
      <c r="F304" s="20"/>
      <c r="G304" s="18"/>
      <c r="H304" s="43"/>
      <c r="I304" s="18"/>
      <c r="J304" s="26"/>
      <c r="K304" s="26"/>
      <c r="L304" s="26"/>
      <c r="M304" s="39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>
      <c r="A305" s="26"/>
      <c r="B305" s="26"/>
      <c r="C305" s="26"/>
      <c r="D305" s="26"/>
      <c r="E305" s="38"/>
      <c r="F305" s="20"/>
      <c r="G305" s="18"/>
      <c r="H305" s="43"/>
      <c r="I305" s="18"/>
      <c r="J305" s="26"/>
      <c r="K305" s="26"/>
      <c r="L305" s="26"/>
      <c r="M305" s="39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>
      <c r="A306" s="26"/>
      <c r="B306" s="26"/>
      <c r="C306" s="26"/>
      <c r="D306" s="26"/>
      <c r="E306" s="38"/>
      <c r="F306" s="20"/>
      <c r="G306" s="18"/>
      <c r="H306" s="43"/>
      <c r="I306" s="18"/>
      <c r="J306" s="26"/>
      <c r="K306" s="26"/>
      <c r="L306" s="26"/>
      <c r="M306" s="39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>
      <c r="A307" s="26"/>
      <c r="B307" s="26"/>
      <c r="C307" s="26"/>
      <c r="D307" s="26"/>
      <c r="E307" s="38"/>
      <c r="F307" s="20"/>
      <c r="G307" s="18"/>
      <c r="H307" s="43"/>
      <c r="I307" s="18"/>
      <c r="J307" s="26"/>
      <c r="K307" s="26"/>
      <c r="L307" s="26"/>
      <c r="M307" s="39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>
      <c r="A308" s="26"/>
      <c r="B308" s="26"/>
      <c r="C308" s="26"/>
      <c r="D308" s="26"/>
      <c r="E308" s="38"/>
      <c r="F308" s="20"/>
      <c r="G308" s="18"/>
      <c r="H308" s="43"/>
      <c r="I308" s="18"/>
      <c r="J308" s="26"/>
      <c r="K308" s="26"/>
      <c r="L308" s="26"/>
      <c r="M308" s="39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>
      <c r="A309" s="26"/>
      <c r="B309" s="26"/>
      <c r="C309" s="26"/>
      <c r="D309" s="26"/>
      <c r="E309" s="38"/>
      <c r="F309" s="20"/>
      <c r="G309" s="18"/>
      <c r="H309" s="43"/>
      <c r="I309" s="18"/>
      <c r="J309" s="26"/>
      <c r="K309" s="26"/>
      <c r="L309" s="26"/>
      <c r="M309" s="39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>
      <c r="A310" s="26"/>
      <c r="B310" s="26"/>
      <c r="C310" s="26"/>
      <c r="D310" s="26"/>
      <c r="E310" s="38"/>
      <c r="F310" s="20"/>
      <c r="G310" s="18"/>
      <c r="H310" s="43"/>
      <c r="I310" s="18"/>
      <c r="J310" s="26"/>
      <c r="K310" s="26"/>
      <c r="L310" s="26"/>
      <c r="M310" s="39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>
      <c r="A311" s="26"/>
      <c r="B311" s="26"/>
      <c r="C311" s="26"/>
      <c r="D311" s="26"/>
      <c r="E311" s="38"/>
      <c r="F311" s="20"/>
      <c r="G311" s="18"/>
      <c r="H311" s="43"/>
      <c r="I311" s="18"/>
      <c r="J311" s="26"/>
      <c r="K311" s="26"/>
      <c r="L311" s="26"/>
      <c r="M311" s="39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>
      <c r="A312" s="26"/>
      <c r="B312" s="26"/>
      <c r="C312" s="26"/>
      <c r="D312" s="26"/>
      <c r="E312" s="38"/>
      <c r="F312" s="20"/>
      <c r="G312" s="18"/>
      <c r="H312" s="43"/>
      <c r="I312" s="18"/>
      <c r="J312" s="26"/>
      <c r="K312" s="26"/>
      <c r="L312" s="26"/>
      <c r="M312" s="39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>
      <c r="A313" s="26"/>
      <c r="B313" s="26"/>
      <c r="C313" s="26"/>
      <c r="D313" s="26"/>
      <c r="E313" s="38"/>
      <c r="F313" s="20"/>
      <c r="G313" s="18"/>
      <c r="H313" s="43"/>
      <c r="I313" s="18"/>
      <c r="J313" s="26"/>
      <c r="K313" s="26"/>
      <c r="L313" s="26"/>
      <c r="M313" s="39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>
      <c r="A314" s="26"/>
      <c r="B314" s="26"/>
      <c r="C314" s="26"/>
      <c r="D314" s="26"/>
      <c r="E314" s="38"/>
      <c r="F314" s="20"/>
      <c r="G314" s="18"/>
      <c r="H314" s="43"/>
      <c r="I314" s="18"/>
      <c r="J314" s="26"/>
      <c r="K314" s="26"/>
      <c r="L314" s="26"/>
      <c r="M314" s="39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>
      <c r="A315" s="26"/>
      <c r="B315" s="26"/>
      <c r="C315" s="26"/>
      <c r="D315" s="26"/>
      <c r="E315" s="38"/>
      <c r="F315" s="20"/>
      <c r="G315" s="18"/>
      <c r="H315" s="43"/>
      <c r="I315" s="18"/>
      <c r="J315" s="26"/>
      <c r="K315" s="26"/>
      <c r="L315" s="26"/>
      <c r="M315" s="39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>
      <c r="A316" s="26"/>
      <c r="B316" s="26"/>
      <c r="C316" s="26"/>
      <c r="D316" s="26"/>
      <c r="E316" s="38"/>
      <c r="F316" s="20"/>
      <c r="G316" s="18"/>
      <c r="H316" s="43"/>
      <c r="I316" s="18"/>
      <c r="J316" s="26"/>
      <c r="K316" s="26"/>
      <c r="L316" s="26"/>
      <c r="M316" s="39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>
      <c r="A317" s="26"/>
      <c r="B317" s="26"/>
      <c r="C317" s="26"/>
      <c r="D317" s="26"/>
      <c r="E317" s="38"/>
      <c r="F317" s="20"/>
      <c r="G317" s="18"/>
      <c r="H317" s="43"/>
      <c r="I317" s="18"/>
      <c r="J317" s="26"/>
      <c r="K317" s="26"/>
      <c r="L317" s="26"/>
      <c r="M317" s="39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>
      <c r="A318" s="26"/>
      <c r="B318" s="26"/>
      <c r="C318" s="26"/>
      <c r="D318" s="26"/>
      <c r="E318" s="38"/>
      <c r="F318" s="20"/>
      <c r="G318" s="18"/>
      <c r="H318" s="43"/>
      <c r="I318" s="18"/>
      <c r="J318" s="26"/>
      <c r="K318" s="26"/>
      <c r="L318" s="26"/>
      <c r="M318" s="39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>
      <c r="A319" s="26"/>
      <c r="B319" s="26"/>
      <c r="C319" s="26"/>
      <c r="D319" s="26"/>
      <c r="E319" s="38"/>
      <c r="F319" s="20"/>
      <c r="G319" s="18"/>
      <c r="H319" s="43"/>
      <c r="I319" s="18"/>
      <c r="J319" s="26"/>
      <c r="K319" s="26"/>
      <c r="L319" s="26"/>
      <c r="M319" s="39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>
      <c r="A320" s="26"/>
      <c r="B320" s="26"/>
      <c r="C320" s="26"/>
      <c r="D320" s="26"/>
      <c r="E320" s="38"/>
      <c r="F320" s="20"/>
      <c r="G320" s="18"/>
      <c r="H320" s="43"/>
      <c r="I320" s="18"/>
      <c r="J320" s="26"/>
      <c r="K320" s="26"/>
      <c r="L320" s="26"/>
      <c r="M320" s="39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>
      <c r="A321" s="26"/>
      <c r="B321" s="26"/>
      <c r="C321" s="26"/>
      <c r="D321" s="26"/>
      <c r="E321" s="38"/>
      <c r="F321" s="20"/>
      <c r="G321" s="18"/>
      <c r="H321" s="43"/>
      <c r="I321" s="18"/>
      <c r="J321" s="26"/>
      <c r="K321" s="26"/>
      <c r="L321" s="26"/>
      <c r="M321" s="39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>
      <c r="A322" s="26"/>
      <c r="B322" s="26"/>
      <c r="C322" s="26"/>
      <c r="D322" s="26"/>
      <c r="E322" s="38"/>
      <c r="F322" s="20"/>
      <c r="G322" s="18"/>
      <c r="H322" s="43"/>
      <c r="I322" s="18"/>
      <c r="J322" s="26"/>
      <c r="K322" s="26"/>
      <c r="L322" s="26"/>
      <c r="M322" s="39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>
      <c r="A323" s="26"/>
      <c r="B323" s="26"/>
      <c r="C323" s="26"/>
      <c r="D323" s="26"/>
      <c r="E323" s="38"/>
      <c r="F323" s="20"/>
      <c r="G323" s="18"/>
      <c r="H323" s="43"/>
      <c r="I323" s="18"/>
      <c r="J323" s="26"/>
      <c r="K323" s="26"/>
      <c r="L323" s="26"/>
      <c r="M323" s="39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>
      <c r="A324" s="26"/>
      <c r="B324" s="26"/>
      <c r="C324" s="26"/>
      <c r="D324" s="26"/>
      <c r="E324" s="38"/>
      <c r="F324" s="20"/>
      <c r="G324" s="18"/>
      <c r="H324" s="43"/>
      <c r="I324" s="18"/>
      <c r="J324" s="26"/>
      <c r="K324" s="26"/>
      <c r="L324" s="26"/>
      <c r="M324" s="39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>
      <c r="A325" s="26"/>
      <c r="B325" s="26"/>
      <c r="C325" s="26"/>
      <c r="D325" s="26"/>
      <c r="E325" s="38"/>
      <c r="F325" s="20"/>
      <c r="G325" s="18"/>
      <c r="H325" s="43"/>
      <c r="I325" s="18"/>
      <c r="J325" s="26"/>
      <c r="K325" s="26"/>
      <c r="L325" s="26"/>
      <c r="M325" s="39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>
      <c r="A326" s="26"/>
      <c r="B326" s="26"/>
      <c r="C326" s="26"/>
      <c r="D326" s="26"/>
      <c r="E326" s="38"/>
      <c r="F326" s="20"/>
      <c r="G326" s="18"/>
      <c r="H326" s="43"/>
      <c r="I326" s="18"/>
      <c r="J326" s="26"/>
      <c r="K326" s="26"/>
      <c r="L326" s="26"/>
      <c r="M326" s="39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>
      <c r="A327" s="26"/>
      <c r="B327" s="26"/>
      <c r="C327" s="26"/>
      <c r="D327" s="26"/>
      <c r="E327" s="38"/>
      <c r="F327" s="20"/>
      <c r="G327" s="18"/>
      <c r="H327" s="43"/>
      <c r="I327" s="18"/>
      <c r="J327" s="26"/>
      <c r="K327" s="26"/>
      <c r="L327" s="26"/>
      <c r="M327" s="39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>
      <c r="A328" s="26"/>
      <c r="B328" s="26"/>
      <c r="C328" s="26"/>
      <c r="D328" s="26"/>
      <c r="E328" s="38"/>
      <c r="F328" s="20"/>
      <c r="G328" s="18"/>
      <c r="H328" s="43"/>
      <c r="I328" s="18"/>
      <c r="J328" s="26"/>
      <c r="K328" s="26"/>
      <c r="L328" s="26"/>
      <c r="M328" s="39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>
      <c r="A329" s="26"/>
      <c r="B329" s="26"/>
      <c r="C329" s="26"/>
      <c r="D329" s="26"/>
      <c r="E329" s="38"/>
      <c r="F329" s="20"/>
      <c r="G329" s="18"/>
      <c r="H329" s="43"/>
      <c r="I329" s="18"/>
      <c r="J329" s="26"/>
      <c r="K329" s="26"/>
      <c r="L329" s="26"/>
      <c r="M329" s="39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>
      <c r="A330" s="26"/>
      <c r="B330" s="26"/>
      <c r="C330" s="26"/>
      <c r="D330" s="26"/>
      <c r="E330" s="38"/>
      <c r="F330" s="20"/>
      <c r="G330" s="18"/>
      <c r="H330" s="43"/>
      <c r="I330" s="18"/>
      <c r="J330" s="26"/>
      <c r="K330" s="26"/>
      <c r="L330" s="26"/>
      <c r="M330" s="39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>
      <c r="A331" s="26"/>
      <c r="B331" s="26"/>
      <c r="C331" s="26"/>
      <c r="D331" s="26"/>
      <c r="E331" s="38"/>
      <c r="F331" s="20"/>
      <c r="G331" s="18"/>
      <c r="H331" s="43"/>
      <c r="I331" s="18"/>
      <c r="J331" s="26"/>
      <c r="K331" s="26"/>
      <c r="L331" s="26"/>
      <c r="M331" s="39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>
      <c r="A332" s="26"/>
      <c r="B332" s="26"/>
      <c r="C332" s="26"/>
      <c r="D332" s="26"/>
      <c r="E332" s="38"/>
      <c r="F332" s="20"/>
      <c r="G332" s="18"/>
      <c r="H332" s="43"/>
      <c r="I332" s="18"/>
      <c r="J332" s="26"/>
      <c r="K332" s="26"/>
      <c r="L332" s="26"/>
      <c r="M332" s="39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>
      <c r="A333" s="26"/>
      <c r="B333" s="26"/>
      <c r="C333" s="26"/>
      <c r="D333" s="26"/>
      <c r="E333" s="38"/>
      <c r="F333" s="20"/>
      <c r="G333" s="18"/>
      <c r="H333" s="43"/>
      <c r="I333" s="18"/>
      <c r="J333" s="26"/>
      <c r="K333" s="26"/>
      <c r="L333" s="26"/>
      <c r="M333" s="39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>
      <c r="A334" s="26"/>
      <c r="B334" s="26"/>
      <c r="C334" s="26"/>
      <c r="D334" s="26"/>
      <c r="E334" s="38"/>
      <c r="F334" s="20"/>
      <c r="G334" s="18"/>
      <c r="H334" s="43"/>
      <c r="I334" s="18"/>
      <c r="J334" s="26"/>
      <c r="K334" s="26"/>
      <c r="L334" s="26"/>
      <c r="M334" s="39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>
      <c r="A335" s="26"/>
      <c r="B335" s="26"/>
      <c r="C335" s="26"/>
      <c r="D335" s="26"/>
      <c r="E335" s="38"/>
      <c r="F335" s="20"/>
      <c r="G335" s="18"/>
      <c r="H335" s="43"/>
      <c r="I335" s="18"/>
      <c r="J335" s="26"/>
      <c r="K335" s="26"/>
      <c r="L335" s="26"/>
      <c r="M335" s="39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>
      <c r="A336" s="26"/>
      <c r="B336" s="26"/>
      <c r="C336" s="26"/>
      <c r="D336" s="26"/>
      <c r="E336" s="38"/>
      <c r="F336" s="20"/>
      <c r="G336" s="18"/>
      <c r="H336" s="43"/>
      <c r="I336" s="18"/>
      <c r="J336" s="26"/>
      <c r="K336" s="26"/>
      <c r="L336" s="26"/>
      <c r="M336" s="39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>
      <c r="A337" s="26"/>
      <c r="B337" s="26"/>
      <c r="C337" s="26"/>
      <c r="D337" s="26"/>
      <c r="E337" s="38"/>
      <c r="F337" s="20"/>
      <c r="G337" s="18"/>
      <c r="H337" s="43"/>
      <c r="I337" s="18"/>
      <c r="J337" s="26"/>
      <c r="K337" s="26"/>
      <c r="L337" s="26"/>
      <c r="M337" s="39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>
      <c r="A338" s="26"/>
      <c r="B338" s="26"/>
      <c r="C338" s="26"/>
      <c r="D338" s="26"/>
      <c r="E338" s="38"/>
      <c r="F338" s="20"/>
      <c r="G338" s="18"/>
      <c r="H338" s="43"/>
      <c r="I338" s="18"/>
      <c r="J338" s="26"/>
      <c r="K338" s="26"/>
      <c r="L338" s="26"/>
      <c r="M338" s="39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>
      <c r="A339" s="26"/>
      <c r="B339" s="26"/>
      <c r="C339" s="26"/>
      <c r="D339" s="26"/>
      <c r="E339" s="38"/>
      <c r="F339" s="20"/>
      <c r="G339" s="18"/>
      <c r="H339" s="43"/>
      <c r="I339" s="18"/>
      <c r="J339" s="26"/>
      <c r="K339" s="26"/>
      <c r="L339" s="26"/>
      <c r="M339" s="39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>
      <c r="A340" s="26"/>
      <c r="B340" s="26"/>
      <c r="C340" s="26"/>
      <c r="D340" s="26"/>
      <c r="E340" s="38"/>
      <c r="F340" s="20"/>
      <c r="G340" s="18"/>
      <c r="H340" s="43"/>
      <c r="I340" s="18"/>
      <c r="J340" s="26"/>
      <c r="K340" s="26"/>
      <c r="L340" s="26"/>
      <c r="M340" s="39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>
      <c r="A341" s="26"/>
      <c r="B341" s="26"/>
      <c r="C341" s="26"/>
      <c r="D341" s="26"/>
      <c r="E341" s="38"/>
      <c r="F341" s="20"/>
      <c r="G341" s="18"/>
      <c r="H341" s="43"/>
      <c r="I341" s="18"/>
      <c r="J341" s="26"/>
      <c r="K341" s="26"/>
      <c r="L341" s="26"/>
      <c r="M341" s="39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>
      <c r="A342" s="26"/>
      <c r="B342" s="26"/>
      <c r="C342" s="26"/>
      <c r="D342" s="26"/>
      <c r="E342" s="38"/>
      <c r="F342" s="20"/>
      <c r="G342" s="18"/>
      <c r="H342" s="43"/>
      <c r="I342" s="18"/>
      <c r="J342" s="26"/>
      <c r="K342" s="26"/>
      <c r="L342" s="26"/>
      <c r="M342" s="39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>
      <c r="A343" s="26"/>
      <c r="B343" s="26"/>
      <c r="C343" s="26"/>
      <c r="D343" s="26"/>
      <c r="E343" s="38"/>
      <c r="F343" s="20"/>
      <c r="G343" s="18"/>
      <c r="H343" s="43"/>
      <c r="I343" s="18"/>
      <c r="J343" s="26"/>
      <c r="K343" s="26"/>
      <c r="L343" s="26"/>
      <c r="M343" s="39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>
      <c r="A344" s="26"/>
      <c r="B344" s="26"/>
      <c r="C344" s="26"/>
      <c r="D344" s="26"/>
      <c r="E344" s="38"/>
      <c r="F344" s="20"/>
      <c r="G344" s="18"/>
      <c r="H344" s="43"/>
      <c r="I344" s="18"/>
      <c r="J344" s="26"/>
      <c r="K344" s="26"/>
      <c r="L344" s="26"/>
      <c r="M344" s="39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>
      <c r="A345" s="26"/>
      <c r="B345" s="26"/>
      <c r="C345" s="26"/>
      <c r="D345" s="26"/>
      <c r="E345" s="38"/>
      <c r="F345" s="20"/>
      <c r="G345" s="18"/>
      <c r="H345" s="43"/>
      <c r="I345" s="18"/>
      <c r="J345" s="26"/>
      <c r="K345" s="26"/>
      <c r="L345" s="26"/>
      <c r="M345" s="39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>
      <c r="A346" s="26"/>
      <c r="B346" s="26"/>
      <c r="C346" s="26"/>
      <c r="D346" s="26"/>
      <c r="E346" s="38"/>
      <c r="F346" s="20"/>
      <c r="G346" s="18"/>
      <c r="H346" s="43"/>
      <c r="I346" s="18"/>
      <c r="J346" s="26"/>
      <c r="K346" s="26"/>
      <c r="L346" s="26"/>
      <c r="M346" s="39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>
      <c r="A347" s="26"/>
      <c r="B347" s="26"/>
      <c r="C347" s="26"/>
      <c r="D347" s="26"/>
      <c r="E347" s="38"/>
      <c r="F347" s="20"/>
      <c r="G347" s="18"/>
      <c r="H347" s="43"/>
      <c r="I347" s="18"/>
      <c r="J347" s="26"/>
      <c r="K347" s="26"/>
      <c r="L347" s="26"/>
      <c r="M347" s="39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>
      <c r="A348" s="26"/>
      <c r="B348" s="26"/>
      <c r="C348" s="26"/>
      <c r="D348" s="26"/>
      <c r="E348" s="38"/>
      <c r="F348" s="20"/>
      <c r="G348" s="18"/>
      <c r="H348" s="43"/>
      <c r="I348" s="18"/>
      <c r="J348" s="26"/>
      <c r="K348" s="26"/>
      <c r="L348" s="26"/>
      <c r="M348" s="39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>
      <c r="A349" s="26"/>
      <c r="B349" s="26"/>
      <c r="C349" s="26"/>
      <c r="D349" s="26"/>
      <c r="E349" s="38"/>
      <c r="F349" s="20"/>
      <c r="G349" s="18"/>
      <c r="H349" s="43"/>
      <c r="I349" s="18"/>
      <c r="J349" s="26"/>
      <c r="K349" s="26"/>
      <c r="L349" s="26"/>
      <c r="M349" s="39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>
      <c r="A350" s="26"/>
      <c r="B350" s="26"/>
      <c r="C350" s="26"/>
      <c r="D350" s="26"/>
      <c r="E350" s="38"/>
      <c r="F350" s="20"/>
      <c r="G350" s="18"/>
      <c r="H350" s="43"/>
      <c r="I350" s="18"/>
      <c r="J350" s="26"/>
      <c r="K350" s="26"/>
      <c r="L350" s="26"/>
      <c r="M350" s="39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>
      <c r="A351" s="26"/>
      <c r="B351" s="26"/>
      <c r="C351" s="26"/>
      <c r="D351" s="26"/>
      <c r="E351" s="38"/>
      <c r="F351" s="20"/>
      <c r="G351" s="18"/>
      <c r="H351" s="43"/>
      <c r="I351" s="18"/>
      <c r="J351" s="26"/>
      <c r="K351" s="26"/>
      <c r="L351" s="26"/>
      <c r="M351" s="39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>
      <c r="A352" s="26"/>
      <c r="B352" s="26"/>
      <c r="C352" s="26"/>
      <c r="D352" s="26"/>
      <c r="E352" s="38"/>
      <c r="F352" s="20"/>
      <c r="G352" s="18"/>
      <c r="H352" s="43"/>
      <c r="I352" s="18"/>
      <c r="J352" s="26"/>
      <c r="K352" s="26"/>
      <c r="L352" s="26"/>
      <c r="M352" s="39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>
      <c r="A353" s="26"/>
      <c r="B353" s="26"/>
      <c r="C353" s="26"/>
      <c r="D353" s="26"/>
      <c r="E353" s="38"/>
      <c r="F353" s="20"/>
      <c r="G353" s="18"/>
      <c r="H353" s="43"/>
      <c r="I353" s="18"/>
      <c r="J353" s="26"/>
      <c r="K353" s="26"/>
      <c r="L353" s="26"/>
      <c r="M353" s="39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>
      <c r="A354" s="26"/>
      <c r="B354" s="26"/>
      <c r="C354" s="26"/>
      <c r="D354" s="26"/>
      <c r="E354" s="38"/>
      <c r="F354" s="20"/>
      <c r="G354" s="18"/>
      <c r="H354" s="43"/>
      <c r="I354" s="18"/>
      <c r="J354" s="26"/>
      <c r="K354" s="26"/>
      <c r="L354" s="26"/>
      <c r="M354" s="39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>
      <c r="A355" s="26"/>
      <c r="B355" s="26"/>
      <c r="C355" s="26"/>
      <c r="D355" s="26"/>
      <c r="E355" s="38"/>
      <c r="F355" s="20"/>
      <c r="G355" s="18"/>
      <c r="H355" s="43"/>
      <c r="I355" s="18"/>
      <c r="J355" s="26"/>
      <c r="K355" s="26"/>
      <c r="L355" s="26"/>
      <c r="M355" s="39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>
      <c r="A356" s="26"/>
      <c r="B356" s="26"/>
      <c r="C356" s="26"/>
      <c r="D356" s="26"/>
      <c r="E356" s="38"/>
      <c r="F356" s="20"/>
      <c r="G356" s="18"/>
      <c r="H356" s="43"/>
      <c r="I356" s="18"/>
      <c r="J356" s="26"/>
      <c r="K356" s="26"/>
      <c r="L356" s="26"/>
      <c r="M356" s="39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>
      <c r="A357" s="26"/>
      <c r="B357" s="26"/>
      <c r="C357" s="26"/>
      <c r="D357" s="26"/>
      <c r="E357" s="38"/>
      <c r="F357" s="20"/>
      <c r="G357" s="18"/>
      <c r="H357" s="43"/>
      <c r="I357" s="18"/>
      <c r="J357" s="26"/>
      <c r="K357" s="26"/>
      <c r="L357" s="26"/>
      <c r="M357" s="39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>
      <c r="A358" s="26"/>
      <c r="B358" s="26"/>
      <c r="C358" s="26"/>
      <c r="D358" s="26"/>
      <c r="E358" s="38"/>
      <c r="F358" s="20"/>
      <c r="G358" s="18"/>
      <c r="H358" s="43"/>
      <c r="I358" s="18"/>
      <c r="J358" s="26"/>
      <c r="K358" s="26"/>
      <c r="L358" s="26"/>
      <c r="M358" s="39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>
      <c r="A359" s="26"/>
      <c r="B359" s="26"/>
      <c r="C359" s="26"/>
      <c r="D359" s="26"/>
      <c r="E359" s="38"/>
      <c r="F359" s="20"/>
      <c r="G359" s="18"/>
      <c r="H359" s="43"/>
      <c r="I359" s="18"/>
      <c r="J359" s="26"/>
      <c r="K359" s="26"/>
      <c r="L359" s="26"/>
      <c r="M359" s="39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>
      <c r="A360" s="26"/>
      <c r="B360" s="26"/>
      <c r="C360" s="26"/>
      <c r="D360" s="26"/>
      <c r="E360" s="38"/>
      <c r="F360" s="20"/>
      <c r="G360" s="18"/>
      <c r="H360" s="43"/>
      <c r="I360" s="18"/>
      <c r="J360" s="26"/>
      <c r="K360" s="26"/>
      <c r="L360" s="26"/>
      <c r="M360" s="39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</row>
    <row r="361">
      <c r="A361" s="26"/>
      <c r="B361" s="26"/>
      <c r="C361" s="26"/>
      <c r="D361" s="26"/>
      <c r="E361" s="38"/>
      <c r="F361" s="20"/>
      <c r="G361" s="18"/>
      <c r="H361" s="43"/>
      <c r="I361" s="18"/>
      <c r="J361" s="26"/>
      <c r="K361" s="26"/>
      <c r="L361" s="26"/>
      <c r="M361" s="39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</row>
    <row r="362">
      <c r="A362" s="26"/>
      <c r="B362" s="26"/>
      <c r="C362" s="26"/>
      <c r="D362" s="26"/>
      <c r="E362" s="38"/>
      <c r="F362" s="20"/>
      <c r="G362" s="18"/>
      <c r="H362" s="43"/>
      <c r="I362" s="18"/>
      <c r="J362" s="26"/>
      <c r="K362" s="26"/>
      <c r="L362" s="26"/>
      <c r="M362" s="39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</row>
    <row r="363">
      <c r="A363" s="26"/>
      <c r="B363" s="26"/>
      <c r="C363" s="26"/>
      <c r="D363" s="26"/>
      <c r="E363" s="38"/>
      <c r="F363" s="20"/>
      <c r="G363" s="18"/>
      <c r="H363" s="43"/>
      <c r="I363" s="18"/>
      <c r="J363" s="26"/>
      <c r="K363" s="26"/>
      <c r="L363" s="26"/>
      <c r="M363" s="39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</row>
    <row r="364">
      <c r="A364" s="26"/>
      <c r="B364" s="26"/>
      <c r="C364" s="26"/>
      <c r="D364" s="26"/>
      <c r="E364" s="38"/>
      <c r="F364" s="20"/>
      <c r="G364" s="18"/>
      <c r="H364" s="43"/>
      <c r="I364" s="18"/>
      <c r="J364" s="26"/>
      <c r="K364" s="26"/>
      <c r="L364" s="26"/>
      <c r="M364" s="39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</row>
    <row r="365">
      <c r="A365" s="26"/>
      <c r="B365" s="26"/>
      <c r="C365" s="26"/>
      <c r="D365" s="26"/>
      <c r="E365" s="38"/>
      <c r="F365" s="20"/>
      <c r="G365" s="18"/>
      <c r="H365" s="43"/>
      <c r="I365" s="18"/>
      <c r="J365" s="26"/>
      <c r="K365" s="26"/>
      <c r="L365" s="26"/>
      <c r="M365" s="39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</row>
    <row r="366">
      <c r="A366" s="26"/>
      <c r="B366" s="26"/>
      <c r="C366" s="26"/>
      <c r="D366" s="26"/>
      <c r="E366" s="38"/>
      <c r="F366" s="20"/>
      <c r="G366" s="18"/>
      <c r="H366" s="43"/>
      <c r="I366" s="18"/>
      <c r="J366" s="26"/>
      <c r="K366" s="26"/>
      <c r="L366" s="26"/>
      <c r="M366" s="39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</row>
    <row r="367">
      <c r="A367" s="26"/>
      <c r="B367" s="26"/>
      <c r="C367" s="26"/>
      <c r="D367" s="26"/>
      <c r="E367" s="38"/>
      <c r="F367" s="20"/>
      <c r="G367" s="18"/>
      <c r="H367" s="43"/>
      <c r="I367" s="18"/>
      <c r="J367" s="26"/>
      <c r="K367" s="26"/>
      <c r="L367" s="26"/>
      <c r="M367" s="39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</row>
    <row r="368">
      <c r="A368" s="26"/>
      <c r="B368" s="26"/>
      <c r="C368" s="26"/>
      <c r="D368" s="26"/>
      <c r="E368" s="38"/>
      <c r="F368" s="20"/>
      <c r="G368" s="18"/>
      <c r="H368" s="43"/>
      <c r="I368" s="18"/>
      <c r="J368" s="26"/>
      <c r="K368" s="26"/>
      <c r="L368" s="26"/>
      <c r="M368" s="39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</row>
    <row r="369">
      <c r="A369" s="26"/>
      <c r="B369" s="26"/>
      <c r="C369" s="26"/>
      <c r="D369" s="26"/>
      <c r="E369" s="38"/>
      <c r="F369" s="20"/>
      <c r="G369" s="18"/>
      <c r="H369" s="43"/>
      <c r="I369" s="18"/>
      <c r="J369" s="26"/>
      <c r="K369" s="26"/>
      <c r="L369" s="26"/>
      <c r="M369" s="39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</row>
    <row r="370">
      <c r="A370" s="26"/>
      <c r="B370" s="26"/>
      <c r="C370" s="26"/>
      <c r="D370" s="26"/>
      <c r="E370" s="38"/>
      <c r="F370" s="20"/>
      <c r="G370" s="18"/>
      <c r="H370" s="43"/>
      <c r="I370" s="18"/>
      <c r="J370" s="26"/>
      <c r="K370" s="26"/>
      <c r="L370" s="26"/>
      <c r="M370" s="39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</row>
    <row r="371">
      <c r="A371" s="26"/>
      <c r="B371" s="26"/>
      <c r="C371" s="26"/>
      <c r="D371" s="26"/>
      <c r="E371" s="38"/>
      <c r="F371" s="20"/>
      <c r="G371" s="18"/>
      <c r="H371" s="43"/>
      <c r="I371" s="18"/>
      <c r="J371" s="26"/>
      <c r="K371" s="26"/>
      <c r="L371" s="26"/>
      <c r="M371" s="39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</row>
    <row r="372">
      <c r="A372" s="26"/>
      <c r="B372" s="26"/>
      <c r="C372" s="26"/>
      <c r="D372" s="26"/>
      <c r="E372" s="38"/>
      <c r="F372" s="20"/>
      <c r="G372" s="18"/>
      <c r="H372" s="43"/>
      <c r="I372" s="18"/>
      <c r="J372" s="26"/>
      <c r="K372" s="26"/>
      <c r="L372" s="26"/>
      <c r="M372" s="39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</row>
    <row r="373">
      <c r="A373" s="26"/>
      <c r="B373" s="26"/>
      <c r="C373" s="26"/>
      <c r="D373" s="26"/>
      <c r="E373" s="38"/>
      <c r="F373" s="20"/>
      <c r="G373" s="18"/>
      <c r="H373" s="43"/>
      <c r="I373" s="18"/>
      <c r="J373" s="26"/>
      <c r="K373" s="26"/>
      <c r="L373" s="26"/>
      <c r="M373" s="39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</row>
    <row r="374">
      <c r="A374" s="26"/>
      <c r="B374" s="26"/>
      <c r="C374" s="26"/>
      <c r="D374" s="26"/>
      <c r="E374" s="38"/>
      <c r="F374" s="20"/>
      <c r="G374" s="18"/>
      <c r="H374" s="43"/>
      <c r="I374" s="18"/>
      <c r="J374" s="26"/>
      <c r="K374" s="26"/>
      <c r="L374" s="26"/>
      <c r="M374" s="39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</row>
    <row r="375">
      <c r="A375" s="26"/>
      <c r="B375" s="26"/>
      <c r="C375" s="26"/>
      <c r="D375" s="26"/>
      <c r="E375" s="38"/>
      <c r="F375" s="20"/>
      <c r="G375" s="18"/>
      <c r="H375" s="43"/>
      <c r="I375" s="18"/>
      <c r="J375" s="26"/>
      <c r="K375" s="26"/>
      <c r="L375" s="26"/>
      <c r="M375" s="39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</row>
    <row r="376">
      <c r="A376" s="26"/>
      <c r="B376" s="26"/>
      <c r="C376" s="26"/>
      <c r="D376" s="26"/>
      <c r="E376" s="38"/>
      <c r="F376" s="20"/>
      <c r="G376" s="18"/>
      <c r="H376" s="43"/>
      <c r="I376" s="18"/>
      <c r="J376" s="26"/>
      <c r="K376" s="26"/>
      <c r="L376" s="26"/>
      <c r="M376" s="39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</row>
    <row r="377">
      <c r="A377" s="26"/>
      <c r="B377" s="26"/>
      <c r="C377" s="26"/>
      <c r="D377" s="26"/>
      <c r="E377" s="38"/>
      <c r="F377" s="20"/>
      <c r="G377" s="18"/>
      <c r="H377" s="43"/>
      <c r="I377" s="18"/>
      <c r="J377" s="26"/>
      <c r="K377" s="26"/>
      <c r="L377" s="26"/>
      <c r="M377" s="39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</row>
    <row r="378">
      <c r="A378" s="26"/>
      <c r="B378" s="26"/>
      <c r="C378" s="26"/>
      <c r="D378" s="26"/>
      <c r="E378" s="38"/>
      <c r="F378" s="20"/>
      <c r="G378" s="18"/>
      <c r="H378" s="43"/>
      <c r="I378" s="18"/>
      <c r="J378" s="26"/>
      <c r="K378" s="26"/>
      <c r="L378" s="26"/>
      <c r="M378" s="39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</row>
    <row r="379">
      <c r="A379" s="26"/>
      <c r="B379" s="26"/>
      <c r="C379" s="26"/>
      <c r="D379" s="26"/>
      <c r="E379" s="38"/>
      <c r="F379" s="20"/>
      <c r="G379" s="18"/>
      <c r="H379" s="43"/>
      <c r="I379" s="18"/>
      <c r="J379" s="26"/>
      <c r="K379" s="26"/>
      <c r="L379" s="26"/>
      <c r="M379" s="39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</row>
    <row r="380">
      <c r="A380" s="26"/>
      <c r="B380" s="26"/>
      <c r="C380" s="26"/>
      <c r="D380" s="26"/>
      <c r="E380" s="38"/>
      <c r="F380" s="20"/>
      <c r="G380" s="18"/>
      <c r="H380" s="43"/>
      <c r="I380" s="18"/>
      <c r="J380" s="26"/>
      <c r="K380" s="26"/>
      <c r="L380" s="26"/>
      <c r="M380" s="39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</row>
    <row r="381">
      <c r="A381" s="26"/>
      <c r="B381" s="26"/>
      <c r="C381" s="26"/>
      <c r="D381" s="26"/>
      <c r="E381" s="38"/>
      <c r="F381" s="20"/>
      <c r="G381" s="18"/>
      <c r="H381" s="43"/>
      <c r="I381" s="18"/>
      <c r="J381" s="26"/>
      <c r="K381" s="26"/>
      <c r="L381" s="26"/>
      <c r="M381" s="39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</row>
    <row r="382">
      <c r="A382" s="26"/>
      <c r="B382" s="26"/>
      <c r="C382" s="26"/>
      <c r="D382" s="26"/>
      <c r="E382" s="38"/>
      <c r="F382" s="20"/>
      <c r="G382" s="18"/>
      <c r="H382" s="43"/>
      <c r="I382" s="18"/>
      <c r="J382" s="26"/>
      <c r="K382" s="26"/>
      <c r="L382" s="26"/>
      <c r="M382" s="39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</row>
    <row r="383">
      <c r="A383" s="26"/>
      <c r="B383" s="26"/>
      <c r="C383" s="26"/>
      <c r="D383" s="26"/>
      <c r="E383" s="38"/>
      <c r="F383" s="20"/>
      <c r="G383" s="18"/>
      <c r="H383" s="43"/>
      <c r="I383" s="18"/>
      <c r="J383" s="26"/>
      <c r="K383" s="26"/>
      <c r="L383" s="26"/>
      <c r="M383" s="39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</row>
    <row r="384">
      <c r="A384" s="26"/>
      <c r="B384" s="26"/>
      <c r="C384" s="26"/>
      <c r="D384" s="26"/>
      <c r="E384" s="38"/>
      <c r="F384" s="20"/>
      <c r="G384" s="18"/>
      <c r="H384" s="43"/>
      <c r="I384" s="18"/>
      <c r="J384" s="26"/>
      <c r="K384" s="26"/>
      <c r="L384" s="26"/>
      <c r="M384" s="39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</row>
    <row r="385">
      <c r="A385" s="26"/>
      <c r="B385" s="26"/>
      <c r="C385" s="26"/>
      <c r="D385" s="26"/>
      <c r="E385" s="38"/>
      <c r="F385" s="20"/>
      <c r="G385" s="18"/>
      <c r="H385" s="43"/>
      <c r="I385" s="18"/>
      <c r="J385" s="26"/>
      <c r="K385" s="26"/>
      <c r="L385" s="26"/>
      <c r="M385" s="39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</row>
    <row r="386">
      <c r="A386" s="26"/>
      <c r="B386" s="26"/>
      <c r="C386" s="26"/>
      <c r="D386" s="26"/>
      <c r="E386" s="38"/>
      <c r="F386" s="20"/>
      <c r="G386" s="18"/>
      <c r="H386" s="43"/>
      <c r="I386" s="18"/>
      <c r="J386" s="26"/>
      <c r="K386" s="26"/>
      <c r="L386" s="26"/>
      <c r="M386" s="39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</row>
    <row r="387">
      <c r="A387" s="26"/>
      <c r="B387" s="26"/>
      <c r="C387" s="26"/>
      <c r="D387" s="26"/>
      <c r="E387" s="38"/>
      <c r="F387" s="20"/>
      <c r="G387" s="18"/>
      <c r="H387" s="43"/>
      <c r="I387" s="18"/>
      <c r="J387" s="26"/>
      <c r="K387" s="26"/>
      <c r="L387" s="26"/>
      <c r="M387" s="39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</row>
    <row r="388">
      <c r="A388" s="26"/>
      <c r="B388" s="26"/>
      <c r="C388" s="26"/>
      <c r="D388" s="26"/>
      <c r="E388" s="38"/>
      <c r="F388" s="20"/>
      <c r="G388" s="18"/>
      <c r="H388" s="43"/>
      <c r="I388" s="18"/>
      <c r="J388" s="26"/>
      <c r="K388" s="26"/>
      <c r="L388" s="26"/>
      <c r="M388" s="39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</row>
    <row r="389">
      <c r="A389" s="26"/>
      <c r="B389" s="26"/>
      <c r="C389" s="26"/>
      <c r="D389" s="26"/>
      <c r="E389" s="38"/>
      <c r="F389" s="20"/>
      <c r="G389" s="18"/>
      <c r="H389" s="43"/>
      <c r="I389" s="18"/>
      <c r="J389" s="26"/>
      <c r="K389" s="26"/>
      <c r="L389" s="26"/>
      <c r="M389" s="39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</row>
    <row r="390">
      <c r="A390" s="26"/>
      <c r="B390" s="26"/>
      <c r="C390" s="26"/>
      <c r="D390" s="26"/>
      <c r="E390" s="38"/>
      <c r="F390" s="20"/>
      <c r="G390" s="18"/>
      <c r="H390" s="43"/>
      <c r="I390" s="18"/>
      <c r="J390" s="26"/>
      <c r="K390" s="26"/>
      <c r="L390" s="26"/>
      <c r="M390" s="39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</row>
    <row r="391">
      <c r="A391" s="26"/>
      <c r="B391" s="26"/>
      <c r="C391" s="26"/>
      <c r="D391" s="26"/>
      <c r="E391" s="38"/>
      <c r="F391" s="20"/>
      <c r="G391" s="18"/>
      <c r="H391" s="43"/>
      <c r="I391" s="18"/>
      <c r="J391" s="26"/>
      <c r="K391" s="26"/>
      <c r="L391" s="26"/>
      <c r="M391" s="39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</row>
    <row r="392">
      <c r="A392" s="26"/>
      <c r="B392" s="26"/>
      <c r="C392" s="26"/>
      <c r="D392" s="26"/>
      <c r="E392" s="38"/>
      <c r="F392" s="20"/>
      <c r="G392" s="18"/>
      <c r="H392" s="43"/>
      <c r="I392" s="18"/>
      <c r="J392" s="26"/>
      <c r="K392" s="26"/>
      <c r="L392" s="26"/>
      <c r="M392" s="39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</row>
    <row r="393">
      <c r="A393" s="26"/>
      <c r="B393" s="26"/>
      <c r="C393" s="26"/>
      <c r="D393" s="26"/>
      <c r="E393" s="38"/>
      <c r="F393" s="20"/>
      <c r="G393" s="18"/>
      <c r="H393" s="43"/>
      <c r="I393" s="18"/>
      <c r="J393" s="26"/>
      <c r="K393" s="26"/>
      <c r="L393" s="26"/>
      <c r="M393" s="39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</row>
    <row r="394">
      <c r="A394" s="26"/>
      <c r="B394" s="26"/>
      <c r="C394" s="26"/>
      <c r="D394" s="26"/>
      <c r="E394" s="38"/>
      <c r="F394" s="20"/>
      <c r="G394" s="18"/>
      <c r="H394" s="43"/>
      <c r="I394" s="18"/>
      <c r="J394" s="26"/>
      <c r="K394" s="26"/>
      <c r="L394" s="26"/>
      <c r="M394" s="39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</row>
    <row r="395">
      <c r="A395" s="26"/>
      <c r="B395" s="26"/>
      <c r="C395" s="26"/>
      <c r="D395" s="26"/>
      <c r="E395" s="38"/>
      <c r="F395" s="20"/>
      <c r="G395" s="18"/>
      <c r="H395" s="43"/>
      <c r="I395" s="18"/>
      <c r="J395" s="26"/>
      <c r="K395" s="26"/>
      <c r="L395" s="26"/>
      <c r="M395" s="39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</row>
    <row r="396">
      <c r="A396" s="26"/>
      <c r="B396" s="26"/>
      <c r="C396" s="26"/>
      <c r="D396" s="26"/>
      <c r="E396" s="38"/>
      <c r="F396" s="20"/>
      <c r="G396" s="18"/>
      <c r="H396" s="43"/>
      <c r="I396" s="18"/>
      <c r="J396" s="26"/>
      <c r="K396" s="26"/>
      <c r="L396" s="26"/>
      <c r="M396" s="39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</row>
    <row r="397">
      <c r="A397" s="26"/>
      <c r="B397" s="26"/>
      <c r="C397" s="26"/>
      <c r="D397" s="26"/>
      <c r="E397" s="38"/>
      <c r="F397" s="20"/>
      <c r="G397" s="18"/>
      <c r="H397" s="43"/>
      <c r="I397" s="18"/>
      <c r="J397" s="26"/>
      <c r="K397" s="26"/>
      <c r="L397" s="26"/>
      <c r="M397" s="39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</row>
    <row r="398">
      <c r="A398" s="26"/>
      <c r="B398" s="26"/>
      <c r="C398" s="26"/>
      <c r="D398" s="26"/>
      <c r="E398" s="38"/>
      <c r="F398" s="20"/>
      <c r="G398" s="18"/>
      <c r="H398" s="43"/>
      <c r="I398" s="18"/>
      <c r="J398" s="26"/>
      <c r="K398" s="26"/>
      <c r="L398" s="26"/>
      <c r="M398" s="39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</row>
    <row r="399">
      <c r="A399" s="26"/>
      <c r="B399" s="26"/>
      <c r="C399" s="26"/>
      <c r="D399" s="26"/>
      <c r="E399" s="38"/>
      <c r="F399" s="20"/>
      <c r="G399" s="18"/>
      <c r="H399" s="43"/>
      <c r="I399" s="18"/>
      <c r="J399" s="26"/>
      <c r="K399" s="26"/>
      <c r="L399" s="26"/>
      <c r="M399" s="39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</row>
    <row r="400">
      <c r="A400" s="26"/>
      <c r="B400" s="26"/>
      <c r="C400" s="26"/>
      <c r="D400" s="26"/>
      <c r="E400" s="38"/>
      <c r="F400" s="20"/>
      <c r="G400" s="18"/>
      <c r="H400" s="43"/>
      <c r="I400" s="18"/>
      <c r="J400" s="26"/>
      <c r="K400" s="26"/>
      <c r="L400" s="26"/>
      <c r="M400" s="39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</row>
    <row r="401">
      <c r="A401" s="26"/>
      <c r="B401" s="26"/>
      <c r="C401" s="26"/>
      <c r="D401" s="26"/>
      <c r="E401" s="38"/>
      <c r="F401" s="20"/>
      <c r="G401" s="18"/>
      <c r="H401" s="43"/>
      <c r="I401" s="18"/>
      <c r="J401" s="26"/>
      <c r="K401" s="26"/>
      <c r="L401" s="26"/>
      <c r="M401" s="39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</row>
    <row r="402">
      <c r="A402" s="26"/>
      <c r="B402" s="26"/>
      <c r="C402" s="26"/>
      <c r="D402" s="26"/>
      <c r="E402" s="38"/>
      <c r="F402" s="20"/>
      <c r="G402" s="18"/>
      <c r="H402" s="43"/>
      <c r="I402" s="18"/>
      <c r="J402" s="26"/>
      <c r="K402" s="26"/>
      <c r="L402" s="26"/>
      <c r="M402" s="39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</row>
    <row r="403">
      <c r="A403" s="26"/>
      <c r="B403" s="26"/>
      <c r="C403" s="26"/>
      <c r="D403" s="26"/>
      <c r="E403" s="38"/>
      <c r="F403" s="20"/>
      <c r="G403" s="18"/>
      <c r="H403" s="43"/>
      <c r="I403" s="18"/>
      <c r="J403" s="26"/>
      <c r="K403" s="26"/>
      <c r="L403" s="26"/>
      <c r="M403" s="39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</row>
    <row r="404">
      <c r="A404" s="26"/>
      <c r="B404" s="26"/>
      <c r="C404" s="26"/>
      <c r="D404" s="26"/>
      <c r="E404" s="38"/>
      <c r="F404" s="20"/>
      <c r="G404" s="18"/>
      <c r="H404" s="43"/>
      <c r="I404" s="18"/>
      <c r="J404" s="26"/>
      <c r="K404" s="26"/>
      <c r="L404" s="26"/>
      <c r="M404" s="39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</row>
    <row r="405">
      <c r="A405" s="26"/>
      <c r="B405" s="26"/>
      <c r="C405" s="26"/>
      <c r="D405" s="26"/>
      <c r="E405" s="38"/>
      <c r="F405" s="20"/>
      <c r="G405" s="18"/>
      <c r="H405" s="43"/>
      <c r="I405" s="18"/>
      <c r="J405" s="26"/>
      <c r="K405" s="26"/>
      <c r="L405" s="26"/>
      <c r="M405" s="39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</row>
    <row r="406">
      <c r="A406" s="26"/>
      <c r="B406" s="26"/>
      <c r="C406" s="26"/>
      <c r="D406" s="26"/>
      <c r="E406" s="38"/>
      <c r="F406" s="20"/>
      <c r="G406" s="18"/>
      <c r="H406" s="43"/>
      <c r="I406" s="18"/>
      <c r="J406" s="26"/>
      <c r="K406" s="26"/>
      <c r="L406" s="26"/>
      <c r="M406" s="39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</row>
    <row r="407">
      <c r="A407" s="26"/>
      <c r="B407" s="26"/>
      <c r="C407" s="26"/>
      <c r="D407" s="26"/>
      <c r="E407" s="38"/>
      <c r="F407" s="20"/>
      <c r="G407" s="18"/>
      <c r="H407" s="43"/>
      <c r="I407" s="18"/>
      <c r="J407" s="26"/>
      <c r="K407" s="26"/>
      <c r="L407" s="26"/>
      <c r="M407" s="39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</row>
    <row r="408">
      <c r="A408" s="26"/>
      <c r="B408" s="26"/>
      <c r="C408" s="26"/>
      <c r="D408" s="26"/>
      <c r="E408" s="38"/>
      <c r="F408" s="20"/>
      <c r="G408" s="18"/>
      <c r="H408" s="43"/>
      <c r="I408" s="18"/>
      <c r="J408" s="26"/>
      <c r="K408" s="26"/>
      <c r="L408" s="26"/>
      <c r="M408" s="39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</row>
    <row r="409">
      <c r="A409" s="26"/>
      <c r="B409" s="26"/>
      <c r="C409" s="26"/>
      <c r="D409" s="26"/>
      <c r="E409" s="38"/>
      <c r="F409" s="20"/>
      <c r="G409" s="18"/>
      <c r="H409" s="43"/>
      <c r="I409" s="18"/>
      <c r="J409" s="26"/>
      <c r="K409" s="26"/>
      <c r="L409" s="26"/>
      <c r="M409" s="39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</row>
    <row r="410">
      <c r="A410" s="26"/>
      <c r="B410" s="26"/>
      <c r="C410" s="26"/>
      <c r="D410" s="26"/>
      <c r="E410" s="38"/>
      <c r="F410" s="20"/>
      <c r="G410" s="18"/>
      <c r="H410" s="43"/>
      <c r="I410" s="18"/>
      <c r="J410" s="26"/>
      <c r="K410" s="26"/>
      <c r="L410" s="26"/>
      <c r="M410" s="39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</row>
    <row r="411">
      <c r="A411" s="26"/>
      <c r="B411" s="26"/>
      <c r="C411" s="26"/>
      <c r="D411" s="26"/>
      <c r="E411" s="38"/>
      <c r="F411" s="20"/>
      <c r="G411" s="18"/>
      <c r="H411" s="43"/>
      <c r="I411" s="18"/>
      <c r="J411" s="26"/>
      <c r="K411" s="26"/>
      <c r="L411" s="26"/>
      <c r="M411" s="39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</row>
    <row r="412">
      <c r="A412" s="26"/>
      <c r="B412" s="26"/>
      <c r="C412" s="26"/>
      <c r="D412" s="26"/>
      <c r="E412" s="38"/>
      <c r="F412" s="20"/>
      <c r="G412" s="18"/>
      <c r="H412" s="43"/>
      <c r="I412" s="18"/>
      <c r="J412" s="26"/>
      <c r="K412" s="26"/>
      <c r="L412" s="26"/>
      <c r="M412" s="39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</row>
    <row r="413">
      <c r="A413" s="26"/>
      <c r="B413" s="26"/>
      <c r="C413" s="26"/>
      <c r="D413" s="26"/>
      <c r="E413" s="38"/>
      <c r="F413" s="20"/>
      <c r="G413" s="18"/>
      <c r="H413" s="43"/>
      <c r="I413" s="18"/>
      <c r="J413" s="26"/>
      <c r="K413" s="26"/>
      <c r="L413" s="26"/>
      <c r="M413" s="39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</row>
    <row r="414">
      <c r="A414" s="26"/>
      <c r="B414" s="26"/>
      <c r="C414" s="26"/>
      <c r="D414" s="26"/>
      <c r="E414" s="38"/>
      <c r="F414" s="20"/>
      <c r="G414" s="18"/>
      <c r="H414" s="43"/>
      <c r="I414" s="18"/>
      <c r="J414" s="26"/>
      <c r="K414" s="26"/>
      <c r="L414" s="26"/>
      <c r="M414" s="39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</row>
    <row r="415">
      <c r="A415" s="26"/>
      <c r="B415" s="26"/>
      <c r="C415" s="26"/>
      <c r="D415" s="26"/>
      <c r="E415" s="38"/>
      <c r="F415" s="20"/>
      <c r="G415" s="18"/>
      <c r="H415" s="43"/>
      <c r="I415" s="18"/>
      <c r="J415" s="26"/>
      <c r="K415" s="26"/>
      <c r="L415" s="26"/>
      <c r="M415" s="39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</row>
    <row r="416">
      <c r="A416" s="26"/>
      <c r="B416" s="26"/>
      <c r="C416" s="26"/>
      <c r="D416" s="26"/>
      <c r="E416" s="38"/>
      <c r="F416" s="20"/>
      <c r="G416" s="18"/>
      <c r="H416" s="43"/>
      <c r="I416" s="18"/>
      <c r="J416" s="26"/>
      <c r="K416" s="26"/>
      <c r="L416" s="26"/>
      <c r="M416" s="39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</row>
    <row r="417">
      <c r="A417" s="26"/>
      <c r="B417" s="26"/>
      <c r="C417" s="26"/>
      <c r="D417" s="26"/>
      <c r="E417" s="38"/>
      <c r="F417" s="20"/>
      <c r="G417" s="18"/>
      <c r="H417" s="43"/>
      <c r="I417" s="18"/>
      <c r="J417" s="26"/>
      <c r="K417" s="26"/>
      <c r="L417" s="26"/>
      <c r="M417" s="39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</row>
    <row r="418">
      <c r="A418" s="26"/>
      <c r="B418" s="26"/>
      <c r="C418" s="26"/>
      <c r="D418" s="26"/>
      <c r="E418" s="38"/>
      <c r="F418" s="20"/>
      <c r="G418" s="18"/>
      <c r="H418" s="43"/>
      <c r="I418" s="18"/>
      <c r="J418" s="26"/>
      <c r="K418" s="26"/>
      <c r="L418" s="26"/>
      <c r="M418" s="39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</row>
    <row r="419">
      <c r="A419" s="26"/>
      <c r="B419" s="26"/>
      <c r="C419" s="26"/>
      <c r="D419" s="26"/>
      <c r="E419" s="38"/>
      <c r="F419" s="20"/>
      <c r="G419" s="18"/>
      <c r="H419" s="43"/>
      <c r="I419" s="18"/>
      <c r="J419" s="26"/>
      <c r="K419" s="26"/>
      <c r="L419" s="26"/>
      <c r="M419" s="39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</row>
    <row r="420">
      <c r="A420" s="26"/>
      <c r="B420" s="26"/>
      <c r="C420" s="26"/>
      <c r="D420" s="26"/>
      <c r="E420" s="38"/>
      <c r="F420" s="20"/>
      <c r="G420" s="18"/>
      <c r="H420" s="43"/>
      <c r="I420" s="18"/>
      <c r="J420" s="26"/>
      <c r="K420" s="26"/>
      <c r="L420" s="26"/>
      <c r="M420" s="39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</row>
    <row r="421">
      <c r="A421" s="26"/>
      <c r="B421" s="26"/>
      <c r="C421" s="26"/>
      <c r="D421" s="26"/>
      <c r="E421" s="38"/>
      <c r="F421" s="20"/>
      <c r="G421" s="18"/>
      <c r="H421" s="43"/>
      <c r="I421" s="18"/>
      <c r="J421" s="26"/>
      <c r="K421" s="26"/>
      <c r="L421" s="26"/>
      <c r="M421" s="39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</row>
    <row r="422">
      <c r="A422" s="26"/>
      <c r="B422" s="26"/>
      <c r="C422" s="26"/>
      <c r="D422" s="26"/>
      <c r="E422" s="38"/>
      <c r="F422" s="20"/>
      <c r="G422" s="18"/>
      <c r="H422" s="43"/>
      <c r="I422" s="18"/>
      <c r="J422" s="26"/>
      <c r="K422" s="26"/>
      <c r="L422" s="26"/>
      <c r="M422" s="39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</row>
    <row r="423">
      <c r="A423" s="26"/>
      <c r="B423" s="26"/>
      <c r="C423" s="26"/>
      <c r="D423" s="26"/>
      <c r="E423" s="38"/>
      <c r="F423" s="20"/>
      <c r="G423" s="18"/>
      <c r="H423" s="43"/>
      <c r="I423" s="18"/>
      <c r="J423" s="26"/>
      <c r="K423" s="26"/>
      <c r="L423" s="26"/>
      <c r="M423" s="39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</row>
    <row r="424">
      <c r="A424" s="26"/>
      <c r="B424" s="26"/>
      <c r="C424" s="26"/>
      <c r="D424" s="26"/>
      <c r="E424" s="38"/>
      <c r="F424" s="20"/>
      <c r="G424" s="18"/>
      <c r="H424" s="43"/>
      <c r="I424" s="18"/>
      <c r="J424" s="26"/>
      <c r="K424" s="26"/>
      <c r="L424" s="26"/>
      <c r="M424" s="39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</row>
    <row r="425">
      <c r="A425" s="26"/>
      <c r="B425" s="26"/>
      <c r="C425" s="26"/>
      <c r="D425" s="26"/>
      <c r="E425" s="38"/>
      <c r="F425" s="20"/>
      <c r="G425" s="18"/>
      <c r="H425" s="43"/>
      <c r="I425" s="18"/>
      <c r="J425" s="26"/>
      <c r="K425" s="26"/>
      <c r="L425" s="26"/>
      <c r="M425" s="39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</row>
    <row r="426">
      <c r="A426" s="26"/>
      <c r="B426" s="26"/>
      <c r="C426" s="26"/>
      <c r="D426" s="26"/>
      <c r="E426" s="38"/>
      <c r="F426" s="20"/>
      <c r="G426" s="18"/>
      <c r="H426" s="43"/>
      <c r="I426" s="18"/>
      <c r="J426" s="26"/>
      <c r="K426" s="26"/>
      <c r="L426" s="26"/>
      <c r="M426" s="39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</row>
    <row r="427">
      <c r="A427" s="26"/>
      <c r="B427" s="26"/>
      <c r="C427" s="26"/>
      <c r="D427" s="26"/>
      <c r="E427" s="38"/>
      <c r="F427" s="20"/>
      <c r="G427" s="18"/>
      <c r="H427" s="43"/>
      <c r="I427" s="18"/>
      <c r="J427" s="26"/>
      <c r="K427" s="26"/>
      <c r="L427" s="26"/>
      <c r="M427" s="39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</row>
    <row r="428">
      <c r="A428" s="26"/>
      <c r="B428" s="26"/>
      <c r="C428" s="26"/>
      <c r="D428" s="26"/>
      <c r="E428" s="38"/>
      <c r="F428" s="20"/>
      <c r="G428" s="18"/>
      <c r="H428" s="43"/>
      <c r="I428" s="18"/>
      <c r="J428" s="26"/>
      <c r="K428" s="26"/>
      <c r="L428" s="26"/>
      <c r="M428" s="39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</row>
    <row r="429">
      <c r="A429" s="26"/>
      <c r="B429" s="26"/>
      <c r="C429" s="26"/>
      <c r="D429" s="26"/>
      <c r="E429" s="38"/>
      <c r="F429" s="20"/>
      <c r="G429" s="18"/>
      <c r="H429" s="43"/>
      <c r="I429" s="18"/>
      <c r="J429" s="26"/>
      <c r="K429" s="26"/>
      <c r="L429" s="26"/>
      <c r="M429" s="39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</row>
    <row r="430">
      <c r="A430" s="26"/>
      <c r="B430" s="26"/>
      <c r="C430" s="26"/>
      <c r="D430" s="26"/>
      <c r="E430" s="38"/>
      <c r="F430" s="20"/>
      <c r="G430" s="18"/>
      <c r="H430" s="43"/>
      <c r="I430" s="18"/>
      <c r="J430" s="26"/>
      <c r="K430" s="26"/>
      <c r="L430" s="26"/>
      <c r="M430" s="39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</row>
    <row r="431">
      <c r="A431" s="26"/>
      <c r="B431" s="26"/>
      <c r="C431" s="26"/>
      <c r="D431" s="26"/>
      <c r="E431" s="38"/>
      <c r="F431" s="20"/>
      <c r="G431" s="18"/>
      <c r="H431" s="43"/>
      <c r="I431" s="18"/>
      <c r="J431" s="26"/>
      <c r="K431" s="26"/>
      <c r="L431" s="26"/>
      <c r="M431" s="39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</row>
    <row r="432">
      <c r="A432" s="26"/>
      <c r="B432" s="26"/>
      <c r="C432" s="26"/>
      <c r="D432" s="26"/>
      <c r="E432" s="38"/>
      <c r="F432" s="20"/>
      <c r="G432" s="18"/>
      <c r="H432" s="43"/>
      <c r="I432" s="18"/>
      <c r="J432" s="26"/>
      <c r="K432" s="26"/>
      <c r="L432" s="26"/>
      <c r="M432" s="39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</row>
    <row r="433">
      <c r="A433" s="26"/>
      <c r="B433" s="26"/>
      <c r="C433" s="26"/>
      <c r="D433" s="26"/>
      <c r="E433" s="38"/>
      <c r="F433" s="20"/>
      <c r="G433" s="18"/>
      <c r="H433" s="43"/>
      <c r="I433" s="18"/>
      <c r="J433" s="26"/>
      <c r="K433" s="26"/>
      <c r="L433" s="26"/>
      <c r="M433" s="39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</row>
    <row r="434">
      <c r="A434" s="26"/>
      <c r="B434" s="26"/>
      <c r="C434" s="26"/>
      <c r="D434" s="26"/>
      <c r="E434" s="38"/>
      <c r="F434" s="20"/>
      <c r="G434" s="18"/>
      <c r="H434" s="43"/>
      <c r="I434" s="18"/>
      <c r="J434" s="26"/>
      <c r="K434" s="26"/>
      <c r="L434" s="26"/>
      <c r="M434" s="39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</row>
    <row r="435">
      <c r="A435" s="26"/>
      <c r="B435" s="26"/>
      <c r="C435" s="26"/>
      <c r="D435" s="26"/>
      <c r="E435" s="38"/>
      <c r="F435" s="20"/>
      <c r="G435" s="18"/>
      <c r="H435" s="43"/>
      <c r="I435" s="18"/>
      <c r="J435" s="26"/>
      <c r="K435" s="26"/>
      <c r="L435" s="26"/>
      <c r="M435" s="39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</row>
    <row r="436">
      <c r="A436" s="26"/>
      <c r="B436" s="26"/>
      <c r="C436" s="26"/>
      <c r="D436" s="26"/>
      <c r="E436" s="38"/>
      <c r="F436" s="20"/>
      <c r="G436" s="18"/>
      <c r="H436" s="43"/>
      <c r="I436" s="18"/>
      <c r="J436" s="26"/>
      <c r="K436" s="26"/>
      <c r="L436" s="26"/>
      <c r="M436" s="39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</row>
    <row r="437">
      <c r="A437" s="26"/>
      <c r="B437" s="26"/>
      <c r="C437" s="26"/>
      <c r="D437" s="26"/>
      <c r="E437" s="38"/>
      <c r="F437" s="20"/>
      <c r="G437" s="18"/>
      <c r="H437" s="43"/>
      <c r="I437" s="18"/>
      <c r="J437" s="26"/>
      <c r="K437" s="26"/>
      <c r="L437" s="26"/>
      <c r="M437" s="39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</row>
    <row r="438">
      <c r="A438" s="26"/>
      <c r="B438" s="26"/>
      <c r="C438" s="26"/>
      <c r="D438" s="26"/>
      <c r="E438" s="38"/>
      <c r="F438" s="20"/>
      <c r="G438" s="18"/>
      <c r="H438" s="43"/>
      <c r="I438" s="18"/>
      <c r="J438" s="26"/>
      <c r="K438" s="26"/>
      <c r="L438" s="26"/>
      <c r="M438" s="39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</row>
    <row r="439">
      <c r="A439" s="26"/>
      <c r="B439" s="26"/>
      <c r="C439" s="26"/>
      <c r="D439" s="26"/>
      <c r="E439" s="38"/>
      <c r="F439" s="20"/>
      <c r="G439" s="18"/>
      <c r="H439" s="43"/>
      <c r="I439" s="18"/>
      <c r="J439" s="26"/>
      <c r="K439" s="26"/>
      <c r="L439" s="26"/>
      <c r="M439" s="39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</row>
    <row r="440">
      <c r="A440" s="26"/>
      <c r="B440" s="26"/>
      <c r="C440" s="26"/>
      <c r="D440" s="26"/>
      <c r="E440" s="38"/>
      <c r="F440" s="20"/>
      <c r="G440" s="18"/>
      <c r="H440" s="43"/>
      <c r="I440" s="18"/>
      <c r="J440" s="26"/>
      <c r="K440" s="26"/>
      <c r="L440" s="26"/>
      <c r="M440" s="39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</row>
    <row r="441">
      <c r="A441" s="26"/>
      <c r="B441" s="26"/>
      <c r="C441" s="26"/>
      <c r="D441" s="26"/>
      <c r="E441" s="38"/>
      <c r="F441" s="20"/>
      <c r="G441" s="18"/>
      <c r="H441" s="43"/>
      <c r="I441" s="18"/>
      <c r="J441" s="26"/>
      <c r="K441" s="26"/>
      <c r="L441" s="26"/>
      <c r="M441" s="39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</row>
    <row r="442">
      <c r="A442" s="26"/>
      <c r="B442" s="26"/>
      <c r="C442" s="26"/>
      <c r="D442" s="26"/>
      <c r="E442" s="38"/>
      <c r="F442" s="20"/>
      <c r="G442" s="18"/>
      <c r="H442" s="43"/>
      <c r="I442" s="18"/>
      <c r="J442" s="26"/>
      <c r="K442" s="26"/>
      <c r="L442" s="26"/>
      <c r="M442" s="39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</row>
    <row r="443">
      <c r="A443" s="26"/>
      <c r="B443" s="26"/>
      <c r="C443" s="26"/>
      <c r="D443" s="26"/>
      <c r="E443" s="38"/>
      <c r="F443" s="20"/>
      <c r="G443" s="18"/>
      <c r="H443" s="43"/>
      <c r="I443" s="18"/>
      <c r="J443" s="26"/>
      <c r="K443" s="26"/>
      <c r="L443" s="26"/>
      <c r="M443" s="39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</row>
    <row r="444">
      <c r="A444" s="26"/>
      <c r="B444" s="26"/>
      <c r="C444" s="26"/>
      <c r="D444" s="26"/>
      <c r="E444" s="38"/>
      <c r="F444" s="20"/>
      <c r="G444" s="18"/>
      <c r="H444" s="43"/>
      <c r="I444" s="18"/>
      <c r="J444" s="26"/>
      <c r="K444" s="26"/>
      <c r="L444" s="26"/>
      <c r="M444" s="39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</row>
    <row r="445">
      <c r="A445" s="26"/>
      <c r="B445" s="26"/>
      <c r="C445" s="26"/>
      <c r="D445" s="26"/>
      <c r="E445" s="38"/>
      <c r="F445" s="20"/>
      <c r="G445" s="18"/>
      <c r="H445" s="43"/>
      <c r="I445" s="18"/>
      <c r="J445" s="26"/>
      <c r="K445" s="26"/>
      <c r="L445" s="26"/>
      <c r="M445" s="39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</row>
    <row r="446">
      <c r="A446" s="26"/>
      <c r="B446" s="26"/>
      <c r="C446" s="26"/>
      <c r="D446" s="26"/>
      <c r="E446" s="38"/>
      <c r="F446" s="20"/>
      <c r="G446" s="18"/>
      <c r="H446" s="43"/>
      <c r="I446" s="18"/>
      <c r="J446" s="26"/>
      <c r="K446" s="26"/>
      <c r="L446" s="26"/>
      <c r="M446" s="39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</row>
    <row r="447">
      <c r="A447" s="26"/>
      <c r="B447" s="26"/>
      <c r="C447" s="26"/>
      <c r="D447" s="26"/>
      <c r="E447" s="38"/>
      <c r="F447" s="20"/>
      <c r="G447" s="18"/>
      <c r="H447" s="43"/>
      <c r="I447" s="18"/>
      <c r="J447" s="26"/>
      <c r="K447" s="26"/>
      <c r="L447" s="26"/>
      <c r="M447" s="39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</row>
    <row r="448">
      <c r="A448" s="26"/>
      <c r="B448" s="26"/>
      <c r="C448" s="26"/>
      <c r="D448" s="26"/>
      <c r="E448" s="38"/>
      <c r="F448" s="20"/>
      <c r="G448" s="18"/>
      <c r="H448" s="43"/>
      <c r="I448" s="18"/>
      <c r="J448" s="26"/>
      <c r="K448" s="26"/>
      <c r="L448" s="26"/>
      <c r="M448" s="39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</row>
    <row r="449">
      <c r="A449" s="26"/>
      <c r="B449" s="26"/>
      <c r="C449" s="26"/>
      <c r="D449" s="26"/>
      <c r="E449" s="38"/>
      <c r="F449" s="20"/>
      <c r="G449" s="18"/>
      <c r="H449" s="43"/>
      <c r="I449" s="18"/>
      <c r="J449" s="26"/>
      <c r="K449" s="26"/>
      <c r="L449" s="26"/>
      <c r="M449" s="39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</row>
    <row r="450">
      <c r="A450" s="26"/>
      <c r="B450" s="26"/>
      <c r="C450" s="26"/>
      <c r="D450" s="26"/>
      <c r="E450" s="38"/>
      <c r="F450" s="20"/>
      <c r="G450" s="18"/>
      <c r="H450" s="43"/>
      <c r="I450" s="18"/>
      <c r="J450" s="26"/>
      <c r="K450" s="26"/>
      <c r="L450" s="26"/>
      <c r="M450" s="39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</row>
    <row r="451">
      <c r="A451" s="26"/>
      <c r="B451" s="26"/>
      <c r="C451" s="26"/>
      <c r="D451" s="26"/>
      <c r="E451" s="38"/>
      <c r="F451" s="20"/>
      <c r="G451" s="18"/>
      <c r="H451" s="43"/>
      <c r="I451" s="18"/>
      <c r="J451" s="26"/>
      <c r="K451" s="26"/>
      <c r="L451" s="26"/>
      <c r="M451" s="39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</row>
    <row r="452">
      <c r="A452" s="26"/>
      <c r="B452" s="26"/>
      <c r="C452" s="26"/>
      <c r="D452" s="26"/>
      <c r="E452" s="38"/>
      <c r="F452" s="20"/>
      <c r="G452" s="18"/>
      <c r="H452" s="43"/>
      <c r="I452" s="18"/>
      <c r="J452" s="26"/>
      <c r="K452" s="26"/>
      <c r="L452" s="26"/>
      <c r="M452" s="39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</row>
    <row r="453">
      <c r="A453" s="26"/>
      <c r="B453" s="26"/>
      <c r="C453" s="26"/>
      <c r="D453" s="26"/>
      <c r="E453" s="38"/>
      <c r="F453" s="20"/>
      <c r="G453" s="18"/>
      <c r="H453" s="43"/>
      <c r="I453" s="18"/>
      <c r="J453" s="26"/>
      <c r="K453" s="26"/>
      <c r="L453" s="26"/>
      <c r="M453" s="39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</row>
    <row r="454">
      <c r="A454" s="26"/>
      <c r="B454" s="26"/>
      <c r="C454" s="26"/>
      <c r="D454" s="26"/>
      <c r="E454" s="38"/>
      <c r="F454" s="20"/>
      <c r="G454" s="18"/>
      <c r="H454" s="43"/>
      <c r="I454" s="18"/>
      <c r="J454" s="26"/>
      <c r="K454" s="26"/>
      <c r="L454" s="26"/>
      <c r="M454" s="39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</row>
    <row r="455">
      <c r="A455" s="26"/>
      <c r="B455" s="26"/>
      <c r="C455" s="26"/>
      <c r="D455" s="26"/>
      <c r="E455" s="38"/>
      <c r="F455" s="20"/>
      <c r="G455" s="18"/>
      <c r="H455" s="43"/>
      <c r="I455" s="18"/>
      <c r="J455" s="26"/>
      <c r="K455" s="26"/>
      <c r="L455" s="26"/>
      <c r="M455" s="39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</row>
    <row r="456">
      <c r="A456" s="26"/>
      <c r="B456" s="26"/>
      <c r="C456" s="26"/>
      <c r="D456" s="26"/>
      <c r="E456" s="38"/>
      <c r="F456" s="20"/>
      <c r="G456" s="18"/>
      <c r="H456" s="43"/>
      <c r="I456" s="18"/>
      <c r="J456" s="26"/>
      <c r="K456" s="26"/>
      <c r="L456" s="26"/>
      <c r="M456" s="39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</row>
    <row r="457">
      <c r="A457" s="26"/>
      <c r="B457" s="26"/>
      <c r="C457" s="26"/>
      <c r="D457" s="26"/>
      <c r="E457" s="38"/>
      <c r="F457" s="20"/>
      <c r="G457" s="18"/>
      <c r="H457" s="43"/>
      <c r="I457" s="18"/>
      <c r="J457" s="26"/>
      <c r="K457" s="26"/>
      <c r="L457" s="26"/>
      <c r="M457" s="39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</row>
    <row r="458">
      <c r="A458" s="26"/>
      <c r="B458" s="26"/>
      <c r="C458" s="26"/>
      <c r="D458" s="26"/>
      <c r="E458" s="38"/>
      <c r="F458" s="20"/>
      <c r="G458" s="18"/>
      <c r="H458" s="43"/>
      <c r="I458" s="18"/>
      <c r="J458" s="26"/>
      <c r="K458" s="26"/>
      <c r="L458" s="26"/>
      <c r="M458" s="39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</row>
    <row r="459">
      <c r="A459" s="26"/>
      <c r="B459" s="26"/>
      <c r="C459" s="26"/>
      <c r="D459" s="26"/>
      <c r="E459" s="38"/>
      <c r="F459" s="20"/>
      <c r="G459" s="18"/>
      <c r="H459" s="43"/>
      <c r="I459" s="18"/>
      <c r="J459" s="26"/>
      <c r="K459" s="26"/>
      <c r="L459" s="26"/>
      <c r="M459" s="39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</row>
    <row r="460">
      <c r="A460" s="26"/>
      <c r="B460" s="26"/>
      <c r="C460" s="26"/>
      <c r="D460" s="26"/>
      <c r="E460" s="38"/>
      <c r="F460" s="20"/>
      <c r="G460" s="18"/>
      <c r="H460" s="43"/>
      <c r="I460" s="18"/>
      <c r="J460" s="26"/>
      <c r="K460" s="26"/>
      <c r="L460" s="26"/>
      <c r="M460" s="39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</row>
    <row r="461">
      <c r="A461" s="26"/>
      <c r="B461" s="26"/>
      <c r="C461" s="26"/>
      <c r="D461" s="26"/>
      <c r="E461" s="38"/>
      <c r="F461" s="20"/>
      <c r="G461" s="18"/>
      <c r="H461" s="43"/>
      <c r="I461" s="18"/>
      <c r="J461" s="26"/>
      <c r="K461" s="26"/>
      <c r="L461" s="26"/>
      <c r="M461" s="39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</row>
    <row r="462">
      <c r="A462" s="26"/>
      <c r="B462" s="26"/>
      <c r="C462" s="26"/>
      <c r="D462" s="26"/>
      <c r="E462" s="38"/>
      <c r="F462" s="20"/>
      <c r="G462" s="18"/>
      <c r="H462" s="43"/>
      <c r="I462" s="18"/>
      <c r="J462" s="26"/>
      <c r="K462" s="26"/>
      <c r="L462" s="26"/>
      <c r="M462" s="39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</row>
    <row r="463">
      <c r="A463" s="26"/>
      <c r="B463" s="26"/>
      <c r="C463" s="26"/>
      <c r="D463" s="26"/>
      <c r="E463" s="38"/>
      <c r="F463" s="20"/>
      <c r="G463" s="18"/>
      <c r="H463" s="43"/>
      <c r="I463" s="18"/>
      <c r="J463" s="26"/>
      <c r="K463" s="26"/>
      <c r="L463" s="26"/>
      <c r="M463" s="39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</row>
    <row r="464">
      <c r="A464" s="26"/>
      <c r="B464" s="26"/>
      <c r="C464" s="26"/>
      <c r="D464" s="26"/>
      <c r="E464" s="38"/>
      <c r="F464" s="20"/>
      <c r="G464" s="18"/>
      <c r="H464" s="43"/>
      <c r="I464" s="18"/>
      <c r="J464" s="26"/>
      <c r="K464" s="26"/>
      <c r="L464" s="26"/>
      <c r="M464" s="39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</row>
    <row r="465">
      <c r="A465" s="26"/>
      <c r="B465" s="26"/>
      <c r="C465" s="26"/>
      <c r="D465" s="26"/>
      <c r="E465" s="38"/>
      <c r="F465" s="20"/>
      <c r="G465" s="18"/>
      <c r="H465" s="43"/>
      <c r="I465" s="18"/>
      <c r="J465" s="26"/>
      <c r="K465" s="26"/>
      <c r="L465" s="26"/>
      <c r="M465" s="39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</row>
    <row r="466">
      <c r="A466" s="26"/>
      <c r="B466" s="26"/>
      <c r="C466" s="26"/>
      <c r="D466" s="26"/>
      <c r="E466" s="38"/>
      <c r="F466" s="20"/>
      <c r="G466" s="18"/>
      <c r="H466" s="43"/>
      <c r="I466" s="18"/>
      <c r="J466" s="26"/>
      <c r="K466" s="26"/>
      <c r="L466" s="26"/>
      <c r="M466" s="39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</row>
    <row r="467">
      <c r="A467" s="26"/>
      <c r="B467" s="26"/>
      <c r="C467" s="26"/>
      <c r="D467" s="26"/>
      <c r="E467" s="38"/>
      <c r="F467" s="20"/>
      <c r="G467" s="18"/>
      <c r="H467" s="43"/>
      <c r="I467" s="18"/>
      <c r="J467" s="26"/>
      <c r="K467" s="26"/>
      <c r="L467" s="26"/>
      <c r="M467" s="39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</row>
    <row r="468">
      <c r="A468" s="26"/>
      <c r="B468" s="26"/>
      <c r="C468" s="26"/>
      <c r="D468" s="26"/>
      <c r="E468" s="38"/>
      <c r="F468" s="20"/>
      <c r="G468" s="18"/>
      <c r="H468" s="43"/>
      <c r="I468" s="18"/>
      <c r="J468" s="26"/>
      <c r="K468" s="26"/>
      <c r="L468" s="26"/>
      <c r="M468" s="39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</row>
    <row r="469">
      <c r="A469" s="26"/>
      <c r="B469" s="26"/>
      <c r="C469" s="26"/>
      <c r="D469" s="26"/>
      <c r="E469" s="38"/>
      <c r="F469" s="20"/>
      <c r="G469" s="18"/>
      <c r="H469" s="43"/>
      <c r="I469" s="18"/>
      <c r="J469" s="26"/>
      <c r="K469" s="26"/>
      <c r="L469" s="26"/>
      <c r="M469" s="39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</row>
    <row r="470">
      <c r="A470" s="26"/>
      <c r="B470" s="26"/>
      <c r="C470" s="26"/>
      <c r="D470" s="26"/>
      <c r="E470" s="38"/>
      <c r="F470" s="20"/>
      <c r="G470" s="18"/>
      <c r="H470" s="43"/>
      <c r="I470" s="18"/>
      <c r="J470" s="26"/>
      <c r="K470" s="26"/>
      <c r="L470" s="26"/>
      <c r="M470" s="39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</row>
    <row r="471">
      <c r="A471" s="26"/>
      <c r="B471" s="26"/>
      <c r="C471" s="26"/>
      <c r="D471" s="26"/>
      <c r="E471" s="38"/>
      <c r="F471" s="20"/>
      <c r="G471" s="18"/>
      <c r="H471" s="43"/>
      <c r="I471" s="18"/>
      <c r="J471" s="26"/>
      <c r="K471" s="26"/>
      <c r="L471" s="26"/>
      <c r="M471" s="39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</row>
    <row r="472">
      <c r="A472" s="26"/>
      <c r="B472" s="26"/>
      <c r="C472" s="26"/>
      <c r="D472" s="26"/>
      <c r="E472" s="38"/>
      <c r="F472" s="20"/>
      <c r="G472" s="18"/>
      <c r="H472" s="43"/>
      <c r="I472" s="18"/>
      <c r="J472" s="26"/>
      <c r="K472" s="26"/>
      <c r="L472" s="26"/>
      <c r="M472" s="39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</row>
    <row r="473">
      <c r="A473" s="26"/>
      <c r="B473" s="26"/>
      <c r="C473" s="26"/>
      <c r="D473" s="26"/>
      <c r="E473" s="38"/>
      <c r="F473" s="20"/>
      <c r="G473" s="18"/>
      <c r="H473" s="43"/>
      <c r="I473" s="18"/>
      <c r="J473" s="26"/>
      <c r="K473" s="26"/>
      <c r="L473" s="26"/>
      <c r="M473" s="39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</row>
    <row r="474">
      <c r="A474" s="26"/>
      <c r="B474" s="26"/>
      <c r="C474" s="26"/>
      <c r="D474" s="26"/>
      <c r="E474" s="38"/>
      <c r="F474" s="20"/>
      <c r="G474" s="18"/>
      <c r="H474" s="43"/>
      <c r="I474" s="18"/>
      <c r="J474" s="26"/>
      <c r="K474" s="26"/>
      <c r="L474" s="26"/>
      <c r="M474" s="39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</row>
    <row r="475">
      <c r="A475" s="26"/>
      <c r="B475" s="26"/>
      <c r="C475" s="26"/>
      <c r="D475" s="26"/>
      <c r="E475" s="38"/>
      <c r="F475" s="20"/>
      <c r="G475" s="18"/>
      <c r="H475" s="43"/>
      <c r="I475" s="18"/>
      <c r="J475" s="26"/>
      <c r="K475" s="26"/>
      <c r="L475" s="26"/>
      <c r="M475" s="39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</row>
    <row r="476">
      <c r="A476" s="26"/>
      <c r="B476" s="26"/>
      <c r="C476" s="26"/>
      <c r="D476" s="26"/>
      <c r="E476" s="38"/>
      <c r="F476" s="20"/>
      <c r="G476" s="18"/>
      <c r="H476" s="43"/>
      <c r="I476" s="18"/>
      <c r="J476" s="26"/>
      <c r="K476" s="26"/>
      <c r="L476" s="26"/>
      <c r="M476" s="39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</row>
    <row r="477">
      <c r="A477" s="26"/>
      <c r="B477" s="26"/>
      <c r="C477" s="26"/>
      <c r="D477" s="26"/>
      <c r="E477" s="38"/>
      <c r="F477" s="20"/>
      <c r="G477" s="18"/>
      <c r="H477" s="43"/>
      <c r="I477" s="18"/>
      <c r="J477" s="26"/>
      <c r="K477" s="26"/>
      <c r="L477" s="26"/>
      <c r="M477" s="39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</row>
    <row r="478">
      <c r="A478" s="26"/>
      <c r="B478" s="26"/>
      <c r="C478" s="26"/>
      <c r="D478" s="26"/>
      <c r="E478" s="38"/>
      <c r="F478" s="20"/>
      <c r="G478" s="18"/>
      <c r="H478" s="43"/>
      <c r="I478" s="18"/>
      <c r="J478" s="26"/>
      <c r="K478" s="26"/>
      <c r="L478" s="26"/>
      <c r="M478" s="39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</row>
    <row r="479">
      <c r="A479" s="26"/>
      <c r="B479" s="26"/>
      <c r="C479" s="26"/>
      <c r="D479" s="26"/>
      <c r="E479" s="38"/>
      <c r="F479" s="20"/>
      <c r="G479" s="18"/>
      <c r="H479" s="43"/>
      <c r="I479" s="18"/>
      <c r="J479" s="26"/>
      <c r="K479" s="26"/>
      <c r="L479" s="26"/>
      <c r="M479" s="39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</row>
    <row r="480">
      <c r="A480" s="26"/>
      <c r="B480" s="26"/>
      <c r="C480" s="26"/>
      <c r="D480" s="26"/>
      <c r="E480" s="38"/>
      <c r="F480" s="20"/>
      <c r="G480" s="18"/>
      <c r="H480" s="43"/>
      <c r="I480" s="18"/>
      <c r="J480" s="26"/>
      <c r="K480" s="26"/>
      <c r="L480" s="26"/>
      <c r="M480" s="39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</row>
    <row r="481">
      <c r="A481" s="26"/>
      <c r="B481" s="26"/>
      <c r="C481" s="26"/>
      <c r="D481" s="26"/>
      <c r="E481" s="38"/>
      <c r="F481" s="20"/>
      <c r="G481" s="18"/>
      <c r="H481" s="43"/>
      <c r="I481" s="18"/>
      <c r="J481" s="26"/>
      <c r="K481" s="26"/>
      <c r="L481" s="26"/>
      <c r="M481" s="39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</row>
    <row r="482">
      <c r="A482" s="26"/>
      <c r="B482" s="26"/>
      <c r="C482" s="26"/>
      <c r="D482" s="26"/>
      <c r="E482" s="38"/>
      <c r="F482" s="20"/>
      <c r="G482" s="18"/>
      <c r="H482" s="43"/>
      <c r="I482" s="18"/>
      <c r="J482" s="26"/>
      <c r="K482" s="26"/>
      <c r="L482" s="26"/>
      <c r="M482" s="39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</row>
    <row r="483">
      <c r="A483" s="26"/>
      <c r="B483" s="26"/>
      <c r="C483" s="26"/>
      <c r="D483" s="26"/>
      <c r="E483" s="38"/>
      <c r="F483" s="20"/>
      <c r="G483" s="18"/>
      <c r="H483" s="43"/>
      <c r="I483" s="18"/>
      <c r="J483" s="26"/>
      <c r="K483" s="26"/>
      <c r="L483" s="26"/>
      <c r="M483" s="39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</row>
    <row r="484">
      <c r="A484" s="26"/>
      <c r="B484" s="26"/>
      <c r="C484" s="26"/>
      <c r="D484" s="26"/>
      <c r="E484" s="38"/>
      <c r="F484" s="20"/>
      <c r="G484" s="18"/>
      <c r="H484" s="43"/>
      <c r="I484" s="18"/>
      <c r="J484" s="26"/>
      <c r="K484" s="26"/>
      <c r="L484" s="26"/>
      <c r="M484" s="39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</row>
    <row r="485">
      <c r="A485" s="26"/>
      <c r="B485" s="26"/>
      <c r="C485" s="26"/>
      <c r="D485" s="26"/>
      <c r="E485" s="38"/>
      <c r="F485" s="20"/>
      <c r="G485" s="18"/>
      <c r="H485" s="43"/>
      <c r="I485" s="18"/>
      <c r="J485" s="26"/>
      <c r="K485" s="26"/>
      <c r="L485" s="26"/>
      <c r="M485" s="39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</row>
    <row r="486">
      <c r="A486" s="26"/>
      <c r="B486" s="26"/>
      <c r="C486" s="26"/>
      <c r="D486" s="26"/>
      <c r="E486" s="38"/>
      <c r="F486" s="20"/>
      <c r="G486" s="18"/>
      <c r="H486" s="43"/>
      <c r="I486" s="18"/>
      <c r="J486" s="26"/>
      <c r="K486" s="26"/>
      <c r="L486" s="26"/>
      <c r="M486" s="39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</row>
    <row r="487">
      <c r="A487" s="26"/>
      <c r="B487" s="26"/>
      <c r="C487" s="26"/>
      <c r="D487" s="26"/>
      <c r="E487" s="38"/>
      <c r="F487" s="20"/>
      <c r="G487" s="18"/>
      <c r="H487" s="43"/>
      <c r="I487" s="18"/>
      <c r="J487" s="26"/>
      <c r="K487" s="26"/>
      <c r="L487" s="26"/>
      <c r="M487" s="39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</row>
    <row r="488">
      <c r="A488" s="26"/>
      <c r="B488" s="26"/>
      <c r="C488" s="26"/>
      <c r="D488" s="26"/>
      <c r="E488" s="38"/>
      <c r="F488" s="20"/>
      <c r="G488" s="18"/>
      <c r="H488" s="43"/>
      <c r="I488" s="18"/>
      <c r="J488" s="26"/>
      <c r="K488" s="26"/>
      <c r="L488" s="26"/>
      <c r="M488" s="39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</row>
    <row r="489">
      <c r="A489" s="26"/>
      <c r="B489" s="26"/>
      <c r="C489" s="26"/>
      <c r="D489" s="26"/>
      <c r="E489" s="38"/>
      <c r="F489" s="20"/>
      <c r="G489" s="18"/>
      <c r="H489" s="43"/>
      <c r="I489" s="18"/>
      <c r="J489" s="26"/>
      <c r="K489" s="26"/>
      <c r="L489" s="26"/>
      <c r="M489" s="39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</row>
    <row r="490">
      <c r="A490" s="26"/>
      <c r="B490" s="26"/>
      <c r="C490" s="26"/>
      <c r="D490" s="26"/>
      <c r="E490" s="38"/>
      <c r="F490" s="20"/>
      <c r="G490" s="18"/>
      <c r="H490" s="43"/>
      <c r="I490" s="18"/>
      <c r="J490" s="26"/>
      <c r="K490" s="26"/>
      <c r="L490" s="26"/>
      <c r="M490" s="39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</row>
    <row r="491">
      <c r="A491" s="26"/>
      <c r="B491" s="26"/>
      <c r="C491" s="26"/>
      <c r="D491" s="26"/>
      <c r="E491" s="38"/>
      <c r="F491" s="20"/>
      <c r="G491" s="18"/>
      <c r="H491" s="43"/>
      <c r="I491" s="18"/>
      <c r="J491" s="26"/>
      <c r="K491" s="26"/>
      <c r="L491" s="26"/>
      <c r="M491" s="39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</row>
    <row r="492">
      <c r="A492" s="26"/>
      <c r="B492" s="26"/>
      <c r="C492" s="26"/>
      <c r="D492" s="26"/>
      <c r="E492" s="38"/>
      <c r="F492" s="20"/>
      <c r="G492" s="18"/>
      <c r="H492" s="43"/>
      <c r="I492" s="18"/>
      <c r="J492" s="26"/>
      <c r="K492" s="26"/>
      <c r="L492" s="26"/>
      <c r="M492" s="39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</row>
    <row r="493">
      <c r="A493" s="26"/>
      <c r="B493" s="26"/>
      <c r="C493" s="26"/>
      <c r="D493" s="26"/>
      <c r="E493" s="38"/>
      <c r="F493" s="20"/>
      <c r="G493" s="18"/>
      <c r="H493" s="43"/>
      <c r="I493" s="18"/>
      <c r="J493" s="26"/>
      <c r="K493" s="26"/>
      <c r="L493" s="26"/>
      <c r="M493" s="39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</row>
    <row r="494">
      <c r="A494" s="26"/>
      <c r="B494" s="26"/>
      <c r="C494" s="26"/>
      <c r="D494" s="26"/>
      <c r="E494" s="38"/>
      <c r="F494" s="20"/>
      <c r="G494" s="18"/>
      <c r="H494" s="43"/>
      <c r="I494" s="18"/>
      <c r="J494" s="26"/>
      <c r="K494" s="26"/>
      <c r="L494" s="26"/>
      <c r="M494" s="39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</row>
    <row r="495">
      <c r="A495" s="26"/>
      <c r="B495" s="26"/>
      <c r="C495" s="26"/>
      <c r="D495" s="26"/>
      <c r="E495" s="38"/>
      <c r="F495" s="20"/>
      <c r="G495" s="18"/>
      <c r="H495" s="43"/>
      <c r="I495" s="18"/>
      <c r="J495" s="26"/>
      <c r="K495" s="26"/>
      <c r="L495" s="26"/>
      <c r="M495" s="39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</row>
    <row r="496">
      <c r="A496" s="26"/>
      <c r="B496" s="26"/>
      <c r="C496" s="26"/>
      <c r="D496" s="26"/>
      <c r="E496" s="38"/>
      <c r="F496" s="20"/>
      <c r="G496" s="18"/>
      <c r="H496" s="43"/>
      <c r="I496" s="18"/>
      <c r="J496" s="26"/>
      <c r="K496" s="26"/>
      <c r="L496" s="26"/>
      <c r="M496" s="39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</row>
    <row r="497">
      <c r="A497" s="26"/>
      <c r="B497" s="26"/>
      <c r="C497" s="26"/>
      <c r="D497" s="26"/>
      <c r="E497" s="38"/>
      <c r="F497" s="20"/>
      <c r="G497" s="18"/>
      <c r="H497" s="43"/>
      <c r="I497" s="18"/>
      <c r="J497" s="26"/>
      <c r="K497" s="26"/>
      <c r="L497" s="26"/>
      <c r="M497" s="39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</row>
    <row r="498">
      <c r="A498" s="26"/>
      <c r="B498" s="26"/>
      <c r="C498" s="26"/>
      <c r="D498" s="26"/>
      <c r="E498" s="38"/>
      <c r="F498" s="20"/>
      <c r="G498" s="18"/>
      <c r="H498" s="43"/>
      <c r="I498" s="18"/>
      <c r="J498" s="26"/>
      <c r="K498" s="26"/>
      <c r="L498" s="26"/>
      <c r="M498" s="39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</row>
    <row r="499">
      <c r="A499" s="26"/>
      <c r="B499" s="26"/>
      <c r="C499" s="26"/>
      <c r="D499" s="26"/>
      <c r="E499" s="38"/>
      <c r="F499" s="20"/>
      <c r="G499" s="18"/>
      <c r="H499" s="43"/>
      <c r="I499" s="18"/>
      <c r="J499" s="26"/>
      <c r="K499" s="26"/>
      <c r="L499" s="26"/>
      <c r="M499" s="39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</row>
    <row r="500">
      <c r="A500" s="26"/>
      <c r="B500" s="26"/>
      <c r="C500" s="26"/>
      <c r="D500" s="26"/>
      <c r="E500" s="38"/>
      <c r="F500" s="20"/>
      <c r="G500" s="18"/>
      <c r="H500" s="43"/>
      <c r="I500" s="18"/>
      <c r="J500" s="26"/>
      <c r="K500" s="26"/>
      <c r="L500" s="26"/>
      <c r="M500" s="39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</row>
    <row r="501">
      <c r="A501" s="26"/>
      <c r="B501" s="26"/>
      <c r="C501" s="26"/>
      <c r="D501" s="26"/>
      <c r="E501" s="38"/>
      <c r="F501" s="20"/>
      <c r="G501" s="18"/>
      <c r="H501" s="43"/>
      <c r="I501" s="18"/>
      <c r="J501" s="26"/>
      <c r="K501" s="26"/>
      <c r="L501" s="26"/>
      <c r="M501" s="39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</row>
    <row r="502">
      <c r="A502" s="26"/>
      <c r="B502" s="26"/>
      <c r="C502" s="26"/>
      <c r="D502" s="26"/>
      <c r="E502" s="38"/>
      <c r="F502" s="20"/>
      <c r="G502" s="18"/>
      <c r="H502" s="43"/>
      <c r="I502" s="18"/>
      <c r="J502" s="26"/>
      <c r="K502" s="26"/>
      <c r="L502" s="26"/>
      <c r="M502" s="39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</row>
    <row r="503">
      <c r="A503" s="26"/>
      <c r="B503" s="26"/>
      <c r="C503" s="26"/>
      <c r="D503" s="26"/>
      <c r="E503" s="38"/>
      <c r="F503" s="20"/>
      <c r="G503" s="18"/>
      <c r="H503" s="43"/>
      <c r="I503" s="18"/>
      <c r="J503" s="26"/>
      <c r="K503" s="26"/>
      <c r="L503" s="26"/>
      <c r="M503" s="39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</row>
    <row r="504">
      <c r="A504" s="26"/>
      <c r="B504" s="26"/>
      <c r="C504" s="26"/>
      <c r="D504" s="26"/>
      <c r="E504" s="38"/>
      <c r="F504" s="20"/>
      <c r="G504" s="18"/>
      <c r="H504" s="43"/>
      <c r="I504" s="18"/>
      <c r="J504" s="26"/>
      <c r="K504" s="26"/>
      <c r="L504" s="26"/>
      <c r="M504" s="39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</row>
    <row r="505">
      <c r="A505" s="26"/>
      <c r="B505" s="26"/>
      <c r="C505" s="26"/>
      <c r="D505" s="26"/>
      <c r="E505" s="38"/>
      <c r="F505" s="20"/>
      <c r="G505" s="18"/>
      <c r="H505" s="43"/>
      <c r="I505" s="18"/>
      <c r="J505" s="26"/>
      <c r="K505" s="26"/>
      <c r="L505" s="26"/>
      <c r="M505" s="39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</row>
    <row r="506">
      <c r="A506" s="26"/>
      <c r="B506" s="26"/>
      <c r="C506" s="26"/>
      <c r="D506" s="26"/>
      <c r="E506" s="38"/>
      <c r="F506" s="20"/>
      <c r="G506" s="18"/>
      <c r="H506" s="43"/>
      <c r="I506" s="18"/>
      <c r="J506" s="26"/>
      <c r="K506" s="26"/>
      <c r="L506" s="26"/>
      <c r="M506" s="39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</row>
    <row r="507">
      <c r="A507" s="26"/>
      <c r="B507" s="26"/>
      <c r="C507" s="26"/>
      <c r="D507" s="26"/>
      <c r="E507" s="38"/>
      <c r="F507" s="20"/>
      <c r="G507" s="18"/>
      <c r="H507" s="43"/>
      <c r="I507" s="18"/>
      <c r="J507" s="26"/>
      <c r="K507" s="26"/>
      <c r="L507" s="26"/>
      <c r="M507" s="39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</row>
    <row r="508">
      <c r="A508" s="26"/>
      <c r="B508" s="26"/>
      <c r="C508" s="26"/>
      <c r="D508" s="26"/>
      <c r="E508" s="38"/>
      <c r="F508" s="20"/>
      <c r="G508" s="18"/>
      <c r="H508" s="43"/>
      <c r="I508" s="18"/>
      <c r="J508" s="26"/>
      <c r="K508" s="26"/>
      <c r="L508" s="26"/>
      <c r="M508" s="39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</row>
    <row r="509">
      <c r="A509" s="26"/>
      <c r="B509" s="26"/>
      <c r="C509" s="26"/>
      <c r="D509" s="26"/>
      <c r="E509" s="38"/>
      <c r="F509" s="20"/>
      <c r="G509" s="18"/>
      <c r="H509" s="43"/>
      <c r="I509" s="18"/>
      <c r="J509" s="26"/>
      <c r="K509" s="26"/>
      <c r="L509" s="26"/>
      <c r="M509" s="39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</row>
    <row r="510">
      <c r="A510" s="26"/>
      <c r="B510" s="26"/>
      <c r="C510" s="26"/>
      <c r="D510" s="26"/>
      <c r="E510" s="38"/>
      <c r="F510" s="20"/>
      <c r="G510" s="18"/>
      <c r="H510" s="43"/>
      <c r="I510" s="18"/>
      <c r="J510" s="26"/>
      <c r="K510" s="26"/>
      <c r="L510" s="26"/>
      <c r="M510" s="39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</row>
    <row r="511">
      <c r="A511" s="26"/>
      <c r="B511" s="26"/>
      <c r="C511" s="26"/>
      <c r="D511" s="26"/>
      <c r="E511" s="38"/>
      <c r="F511" s="20"/>
      <c r="G511" s="18"/>
      <c r="H511" s="43"/>
      <c r="I511" s="18"/>
      <c r="J511" s="26"/>
      <c r="K511" s="26"/>
      <c r="L511" s="26"/>
      <c r="M511" s="39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</row>
    <row r="512">
      <c r="A512" s="26"/>
      <c r="B512" s="26"/>
      <c r="C512" s="26"/>
      <c r="D512" s="26"/>
      <c r="E512" s="38"/>
      <c r="F512" s="20"/>
      <c r="G512" s="18"/>
      <c r="H512" s="43"/>
      <c r="I512" s="18"/>
      <c r="J512" s="26"/>
      <c r="K512" s="26"/>
      <c r="L512" s="26"/>
      <c r="M512" s="39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</row>
    <row r="513">
      <c r="A513" s="26"/>
      <c r="B513" s="26"/>
      <c r="C513" s="26"/>
      <c r="D513" s="26"/>
      <c r="E513" s="38"/>
      <c r="F513" s="20"/>
      <c r="G513" s="18"/>
      <c r="H513" s="43"/>
      <c r="I513" s="18"/>
      <c r="J513" s="26"/>
      <c r="K513" s="26"/>
      <c r="L513" s="26"/>
      <c r="M513" s="39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</row>
    <row r="514">
      <c r="A514" s="26"/>
      <c r="B514" s="26"/>
      <c r="C514" s="26"/>
      <c r="D514" s="26"/>
      <c r="E514" s="38"/>
      <c r="F514" s="20"/>
      <c r="G514" s="18"/>
      <c r="H514" s="43"/>
      <c r="I514" s="18"/>
      <c r="J514" s="26"/>
      <c r="K514" s="26"/>
      <c r="L514" s="26"/>
      <c r="M514" s="39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</row>
    <row r="515">
      <c r="A515" s="26"/>
      <c r="B515" s="26"/>
      <c r="C515" s="26"/>
      <c r="D515" s="26"/>
      <c r="E515" s="38"/>
      <c r="F515" s="20"/>
      <c r="G515" s="18"/>
      <c r="H515" s="43"/>
      <c r="I515" s="18"/>
      <c r="J515" s="26"/>
      <c r="K515" s="26"/>
      <c r="L515" s="26"/>
      <c r="M515" s="39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</row>
    <row r="516">
      <c r="A516" s="26"/>
      <c r="B516" s="26"/>
      <c r="C516" s="26"/>
      <c r="D516" s="26"/>
      <c r="E516" s="38"/>
      <c r="F516" s="20"/>
      <c r="G516" s="18"/>
      <c r="H516" s="43"/>
      <c r="I516" s="18"/>
      <c r="J516" s="26"/>
      <c r="K516" s="26"/>
      <c r="L516" s="26"/>
      <c r="M516" s="39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</row>
    <row r="517">
      <c r="A517" s="26"/>
      <c r="B517" s="26"/>
      <c r="C517" s="26"/>
      <c r="D517" s="26"/>
      <c r="E517" s="38"/>
      <c r="F517" s="20"/>
      <c r="G517" s="18"/>
      <c r="H517" s="43"/>
      <c r="I517" s="18"/>
      <c r="J517" s="26"/>
      <c r="K517" s="26"/>
      <c r="L517" s="26"/>
      <c r="M517" s="39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</row>
    <row r="518">
      <c r="A518" s="26"/>
      <c r="B518" s="26"/>
      <c r="C518" s="26"/>
      <c r="D518" s="26"/>
      <c r="E518" s="38"/>
      <c r="F518" s="20"/>
      <c r="G518" s="18"/>
      <c r="H518" s="43"/>
      <c r="I518" s="18"/>
      <c r="J518" s="26"/>
      <c r="K518" s="26"/>
      <c r="L518" s="26"/>
      <c r="M518" s="39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</row>
    <row r="519">
      <c r="A519" s="26"/>
      <c r="B519" s="26"/>
      <c r="C519" s="26"/>
      <c r="D519" s="26"/>
      <c r="E519" s="38"/>
      <c r="F519" s="20"/>
      <c r="G519" s="18"/>
      <c r="H519" s="43"/>
      <c r="I519" s="18"/>
      <c r="J519" s="26"/>
      <c r="K519" s="26"/>
      <c r="L519" s="26"/>
      <c r="M519" s="39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</row>
    <row r="520">
      <c r="A520" s="26"/>
      <c r="B520" s="26"/>
      <c r="C520" s="26"/>
      <c r="D520" s="26"/>
      <c r="E520" s="38"/>
      <c r="F520" s="20"/>
      <c r="G520" s="18"/>
      <c r="H520" s="43"/>
      <c r="I520" s="18"/>
      <c r="J520" s="26"/>
      <c r="K520" s="26"/>
      <c r="L520" s="26"/>
      <c r="M520" s="39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</row>
    <row r="521">
      <c r="A521" s="26"/>
      <c r="B521" s="26"/>
      <c r="C521" s="26"/>
      <c r="D521" s="26"/>
      <c r="E521" s="38"/>
      <c r="F521" s="20"/>
      <c r="G521" s="18"/>
      <c r="H521" s="43"/>
      <c r="I521" s="18"/>
      <c r="J521" s="26"/>
      <c r="K521" s="26"/>
      <c r="L521" s="26"/>
      <c r="M521" s="39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</row>
    <row r="522">
      <c r="A522" s="26"/>
      <c r="B522" s="26"/>
      <c r="C522" s="26"/>
      <c r="D522" s="26"/>
      <c r="E522" s="38"/>
      <c r="F522" s="20"/>
      <c r="G522" s="18"/>
      <c r="H522" s="43"/>
      <c r="I522" s="18"/>
      <c r="J522" s="26"/>
      <c r="K522" s="26"/>
      <c r="L522" s="26"/>
      <c r="M522" s="39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</row>
    <row r="523">
      <c r="A523" s="26"/>
      <c r="B523" s="26"/>
      <c r="C523" s="26"/>
      <c r="D523" s="26"/>
      <c r="E523" s="38"/>
      <c r="F523" s="20"/>
      <c r="G523" s="18"/>
      <c r="H523" s="43"/>
      <c r="I523" s="18"/>
      <c r="J523" s="26"/>
      <c r="K523" s="26"/>
      <c r="L523" s="26"/>
      <c r="M523" s="39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</row>
    <row r="524">
      <c r="A524" s="26"/>
      <c r="B524" s="26"/>
      <c r="C524" s="26"/>
      <c r="D524" s="26"/>
      <c r="E524" s="38"/>
      <c r="F524" s="20"/>
      <c r="G524" s="18"/>
      <c r="H524" s="43"/>
      <c r="I524" s="18"/>
      <c r="J524" s="26"/>
      <c r="K524" s="26"/>
      <c r="L524" s="26"/>
      <c r="M524" s="39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</row>
    <row r="525">
      <c r="A525" s="26"/>
      <c r="B525" s="26"/>
      <c r="C525" s="26"/>
      <c r="D525" s="26"/>
      <c r="E525" s="38"/>
      <c r="F525" s="20"/>
      <c r="G525" s="18"/>
      <c r="H525" s="43"/>
      <c r="I525" s="18"/>
      <c r="J525" s="26"/>
      <c r="K525" s="26"/>
      <c r="L525" s="26"/>
      <c r="M525" s="39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</row>
    <row r="526">
      <c r="A526" s="26"/>
      <c r="B526" s="26"/>
      <c r="C526" s="26"/>
      <c r="D526" s="26"/>
      <c r="E526" s="38"/>
      <c r="F526" s="20"/>
      <c r="G526" s="18"/>
      <c r="H526" s="43"/>
      <c r="I526" s="18"/>
      <c r="J526" s="26"/>
      <c r="K526" s="26"/>
      <c r="L526" s="26"/>
      <c r="M526" s="39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</row>
    <row r="527">
      <c r="A527" s="26"/>
      <c r="B527" s="26"/>
      <c r="C527" s="26"/>
      <c r="D527" s="26"/>
      <c r="E527" s="38"/>
      <c r="F527" s="20"/>
      <c r="G527" s="18"/>
      <c r="H527" s="43"/>
      <c r="I527" s="18"/>
      <c r="J527" s="26"/>
      <c r="K527" s="26"/>
      <c r="L527" s="26"/>
      <c r="M527" s="39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</row>
    <row r="528">
      <c r="A528" s="26"/>
      <c r="B528" s="26"/>
      <c r="C528" s="26"/>
      <c r="D528" s="26"/>
      <c r="E528" s="38"/>
      <c r="F528" s="20"/>
      <c r="G528" s="18"/>
      <c r="H528" s="43"/>
      <c r="I528" s="18"/>
      <c r="J528" s="26"/>
      <c r="K528" s="26"/>
      <c r="L528" s="26"/>
      <c r="M528" s="39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</row>
    <row r="529">
      <c r="A529" s="26"/>
      <c r="B529" s="26"/>
      <c r="C529" s="26"/>
      <c r="D529" s="26"/>
      <c r="E529" s="38"/>
      <c r="F529" s="20"/>
      <c r="G529" s="18"/>
      <c r="H529" s="43"/>
      <c r="I529" s="18"/>
      <c r="J529" s="26"/>
      <c r="K529" s="26"/>
      <c r="L529" s="26"/>
      <c r="M529" s="39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</row>
    <row r="530">
      <c r="A530" s="26"/>
      <c r="B530" s="26"/>
      <c r="C530" s="26"/>
      <c r="D530" s="26"/>
      <c r="E530" s="38"/>
      <c r="F530" s="20"/>
      <c r="G530" s="18"/>
      <c r="H530" s="43"/>
      <c r="I530" s="18"/>
      <c r="J530" s="26"/>
      <c r="K530" s="26"/>
      <c r="L530" s="26"/>
      <c r="M530" s="39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</row>
    <row r="531">
      <c r="A531" s="26"/>
      <c r="B531" s="26"/>
      <c r="C531" s="26"/>
      <c r="D531" s="26"/>
      <c r="E531" s="38"/>
      <c r="F531" s="20"/>
      <c r="G531" s="18"/>
      <c r="H531" s="43"/>
      <c r="I531" s="18"/>
      <c r="J531" s="26"/>
      <c r="K531" s="26"/>
      <c r="L531" s="26"/>
      <c r="M531" s="39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</row>
    <row r="532">
      <c r="A532" s="26"/>
      <c r="B532" s="26"/>
      <c r="C532" s="26"/>
      <c r="D532" s="26"/>
      <c r="E532" s="38"/>
      <c r="F532" s="20"/>
      <c r="G532" s="18"/>
      <c r="H532" s="43"/>
      <c r="I532" s="18"/>
      <c r="J532" s="26"/>
      <c r="K532" s="26"/>
      <c r="L532" s="26"/>
      <c r="M532" s="39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</row>
    <row r="533">
      <c r="A533" s="26"/>
      <c r="B533" s="26"/>
      <c r="C533" s="26"/>
      <c r="D533" s="26"/>
      <c r="E533" s="38"/>
      <c r="F533" s="20"/>
      <c r="G533" s="18"/>
      <c r="H533" s="43"/>
      <c r="I533" s="18"/>
      <c r="J533" s="26"/>
      <c r="K533" s="26"/>
      <c r="L533" s="26"/>
      <c r="M533" s="39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</row>
    <row r="534">
      <c r="A534" s="26"/>
      <c r="B534" s="26"/>
      <c r="C534" s="26"/>
      <c r="D534" s="26"/>
      <c r="E534" s="38"/>
      <c r="F534" s="20"/>
      <c r="G534" s="18"/>
      <c r="H534" s="43"/>
      <c r="I534" s="18"/>
      <c r="J534" s="26"/>
      <c r="K534" s="26"/>
      <c r="L534" s="26"/>
      <c r="M534" s="39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</row>
    <row r="535">
      <c r="A535" s="26"/>
      <c r="B535" s="26"/>
      <c r="C535" s="26"/>
      <c r="D535" s="26"/>
      <c r="E535" s="38"/>
      <c r="F535" s="20"/>
      <c r="G535" s="18"/>
      <c r="H535" s="43"/>
      <c r="I535" s="18"/>
      <c r="J535" s="26"/>
      <c r="K535" s="26"/>
      <c r="L535" s="26"/>
      <c r="M535" s="39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</row>
    <row r="536">
      <c r="A536" s="26"/>
      <c r="B536" s="26"/>
      <c r="C536" s="26"/>
      <c r="D536" s="26"/>
      <c r="E536" s="38"/>
      <c r="F536" s="20"/>
      <c r="G536" s="18"/>
      <c r="H536" s="43"/>
      <c r="I536" s="18"/>
      <c r="J536" s="26"/>
      <c r="K536" s="26"/>
      <c r="L536" s="26"/>
      <c r="M536" s="39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</row>
    <row r="537">
      <c r="A537" s="26"/>
      <c r="B537" s="26"/>
      <c r="C537" s="26"/>
      <c r="D537" s="26"/>
      <c r="E537" s="38"/>
      <c r="F537" s="20"/>
      <c r="G537" s="18"/>
      <c r="H537" s="43"/>
      <c r="I537" s="18"/>
      <c r="J537" s="26"/>
      <c r="K537" s="26"/>
      <c r="L537" s="26"/>
      <c r="M537" s="39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</row>
    <row r="538">
      <c r="A538" s="26"/>
      <c r="B538" s="26"/>
      <c r="C538" s="26"/>
      <c r="D538" s="26"/>
      <c r="E538" s="38"/>
      <c r="F538" s="20"/>
      <c r="G538" s="18"/>
      <c r="H538" s="43"/>
      <c r="I538" s="18"/>
      <c r="J538" s="26"/>
      <c r="K538" s="26"/>
      <c r="L538" s="26"/>
      <c r="M538" s="39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</row>
    <row r="539">
      <c r="A539" s="26"/>
      <c r="B539" s="26"/>
      <c r="C539" s="26"/>
      <c r="D539" s="26"/>
      <c r="E539" s="38"/>
      <c r="F539" s="20"/>
      <c r="G539" s="18"/>
      <c r="H539" s="43"/>
      <c r="I539" s="18"/>
      <c r="J539" s="26"/>
      <c r="K539" s="26"/>
      <c r="L539" s="26"/>
      <c r="M539" s="39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</row>
    <row r="540">
      <c r="A540" s="26"/>
      <c r="B540" s="26"/>
      <c r="C540" s="26"/>
      <c r="D540" s="26"/>
      <c r="E540" s="38"/>
      <c r="F540" s="20"/>
      <c r="G540" s="18"/>
      <c r="H540" s="43"/>
      <c r="I540" s="18"/>
      <c r="J540" s="26"/>
      <c r="K540" s="26"/>
      <c r="L540" s="26"/>
      <c r="M540" s="39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</row>
    <row r="541">
      <c r="A541" s="26"/>
      <c r="B541" s="26"/>
      <c r="C541" s="26"/>
      <c r="D541" s="26"/>
      <c r="E541" s="38"/>
      <c r="F541" s="20"/>
      <c r="G541" s="18"/>
      <c r="H541" s="43"/>
      <c r="I541" s="18"/>
      <c r="J541" s="26"/>
      <c r="K541" s="26"/>
      <c r="L541" s="26"/>
      <c r="M541" s="39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</row>
    <row r="542">
      <c r="A542" s="26"/>
      <c r="B542" s="26"/>
      <c r="C542" s="26"/>
      <c r="D542" s="26"/>
      <c r="E542" s="38"/>
      <c r="F542" s="20"/>
      <c r="G542" s="18"/>
      <c r="H542" s="43"/>
      <c r="I542" s="18"/>
      <c r="J542" s="26"/>
      <c r="K542" s="26"/>
      <c r="L542" s="26"/>
      <c r="M542" s="39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</row>
    <row r="543">
      <c r="A543" s="26"/>
      <c r="B543" s="26"/>
      <c r="C543" s="26"/>
      <c r="D543" s="26"/>
      <c r="E543" s="38"/>
      <c r="F543" s="20"/>
      <c r="G543" s="18"/>
      <c r="H543" s="43"/>
      <c r="I543" s="18"/>
      <c r="J543" s="26"/>
      <c r="K543" s="26"/>
      <c r="L543" s="26"/>
      <c r="M543" s="39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</row>
    <row r="544">
      <c r="A544" s="26"/>
      <c r="B544" s="26"/>
      <c r="C544" s="26"/>
      <c r="D544" s="26"/>
      <c r="E544" s="38"/>
      <c r="F544" s="20"/>
      <c r="G544" s="18"/>
      <c r="H544" s="43"/>
      <c r="I544" s="18"/>
      <c r="J544" s="26"/>
      <c r="K544" s="26"/>
      <c r="L544" s="26"/>
      <c r="M544" s="39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</row>
    <row r="545">
      <c r="A545" s="26"/>
      <c r="B545" s="26"/>
      <c r="C545" s="26"/>
      <c r="D545" s="26"/>
      <c r="E545" s="38"/>
      <c r="F545" s="20"/>
      <c r="G545" s="18"/>
      <c r="H545" s="43"/>
      <c r="I545" s="18"/>
      <c r="J545" s="26"/>
      <c r="K545" s="26"/>
      <c r="L545" s="26"/>
      <c r="M545" s="39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</row>
    <row r="546">
      <c r="A546" s="26"/>
      <c r="B546" s="26"/>
      <c r="C546" s="26"/>
      <c r="D546" s="26"/>
      <c r="E546" s="38"/>
      <c r="F546" s="20"/>
      <c r="G546" s="18"/>
      <c r="H546" s="43"/>
      <c r="I546" s="18"/>
      <c r="J546" s="26"/>
      <c r="K546" s="26"/>
      <c r="L546" s="26"/>
      <c r="M546" s="39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</row>
    <row r="547">
      <c r="A547" s="26"/>
      <c r="B547" s="26"/>
      <c r="C547" s="26"/>
      <c r="D547" s="26"/>
      <c r="E547" s="38"/>
      <c r="F547" s="20"/>
      <c r="G547" s="18"/>
      <c r="H547" s="43"/>
      <c r="I547" s="18"/>
      <c r="J547" s="26"/>
      <c r="K547" s="26"/>
      <c r="L547" s="26"/>
      <c r="M547" s="39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</row>
    <row r="548">
      <c r="A548" s="26"/>
      <c r="B548" s="26"/>
      <c r="C548" s="26"/>
      <c r="D548" s="26"/>
      <c r="E548" s="38"/>
      <c r="F548" s="20"/>
      <c r="G548" s="18"/>
      <c r="H548" s="43"/>
      <c r="I548" s="18"/>
      <c r="J548" s="26"/>
      <c r="K548" s="26"/>
      <c r="L548" s="26"/>
      <c r="M548" s="39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</row>
    <row r="549">
      <c r="A549" s="26"/>
      <c r="B549" s="26"/>
      <c r="C549" s="26"/>
      <c r="D549" s="26"/>
      <c r="E549" s="38"/>
      <c r="F549" s="20"/>
      <c r="G549" s="18"/>
      <c r="H549" s="43"/>
      <c r="I549" s="18"/>
      <c r="J549" s="26"/>
      <c r="K549" s="26"/>
      <c r="L549" s="26"/>
      <c r="M549" s="39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</row>
    <row r="550">
      <c r="A550" s="26"/>
      <c r="B550" s="26"/>
      <c r="C550" s="26"/>
      <c r="D550" s="26"/>
      <c r="E550" s="38"/>
      <c r="F550" s="20"/>
      <c r="G550" s="18"/>
      <c r="H550" s="43"/>
      <c r="I550" s="18"/>
      <c r="J550" s="26"/>
      <c r="K550" s="26"/>
      <c r="L550" s="26"/>
      <c r="M550" s="39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</row>
    <row r="551">
      <c r="A551" s="26"/>
      <c r="B551" s="26"/>
      <c r="C551" s="26"/>
      <c r="D551" s="26"/>
      <c r="E551" s="38"/>
      <c r="F551" s="20"/>
      <c r="G551" s="18"/>
      <c r="H551" s="43"/>
      <c r="I551" s="18"/>
      <c r="J551" s="26"/>
      <c r="K551" s="26"/>
      <c r="L551" s="26"/>
      <c r="M551" s="39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</row>
    <row r="552">
      <c r="A552" s="26"/>
      <c r="B552" s="26"/>
      <c r="C552" s="26"/>
      <c r="D552" s="26"/>
      <c r="E552" s="38"/>
      <c r="F552" s="20"/>
      <c r="G552" s="18"/>
      <c r="H552" s="43"/>
      <c r="I552" s="18"/>
      <c r="J552" s="26"/>
      <c r="K552" s="26"/>
      <c r="L552" s="26"/>
      <c r="M552" s="39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</row>
    <row r="553">
      <c r="A553" s="26"/>
      <c r="B553" s="26"/>
      <c r="C553" s="26"/>
      <c r="D553" s="26"/>
      <c r="E553" s="38"/>
      <c r="F553" s="20"/>
      <c r="G553" s="18"/>
      <c r="H553" s="43"/>
      <c r="I553" s="18"/>
      <c r="J553" s="26"/>
      <c r="K553" s="26"/>
      <c r="L553" s="26"/>
      <c r="M553" s="39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</row>
    <row r="554">
      <c r="A554" s="26"/>
      <c r="B554" s="26"/>
      <c r="C554" s="26"/>
      <c r="D554" s="26"/>
      <c r="E554" s="38"/>
      <c r="F554" s="20"/>
      <c r="G554" s="18"/>
      <c r="H554" s="43"/>
      <c r="I554" s="18"/>
      <c r="J554" s="26"/>
      <c r="K554" s="26"/>
      <c r="L554" s="26"/>
      <c r="M554" s="39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</row>
    <row r="555">
      <c r="A555" s="26"/>
      <c r="B555" s="26"/>
      <c r="C555" s="26"/>
      <c r="D555" s="26"/>
      <c r="E555" s="38"/>
      <c r="F555" s="20"/>
      <c r="G555" s="18"/>
      <c r="H555" s="43"/>
      <c r="I555" s="18"/>
      <c r="J555" s="26"/>
      <c r="K555" s="26"/>
      <c r="L555" s="26"/>
      <c r="M555" s="39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</row>
    <row r="556">
      <c r="A556" s="26"/>
      <c r="B556" s="26"/>
      <c r="C556" s="26"/>
      <c r="D556" s="26"/>
      <c r="E556" s="38"/>
      <c r="F556" s="20"/>
      <c r="G556" s="18"/>
      <c r="H556" s="43"/>
      <c r="I556" s="18"/>
      <c r="J556" s="26"/>
      <c r="K556" s="26"/>
      <c r="L556" s="26"/>
      <c r="M556" s="39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</row>
    <row r="557">
      <c r="A557" s="26"/>
      <c r="B557" s="26"/>
      <c r="C557" s="26"/>
      <c r="D557" s="26"/>
      <c r="E557" s="38"/>
      <c r="F557" s="20"/>
      <c r="G557" s="18"/>
      <c r="H557" s="43"/>
      <c r="I557" s="18"/>
      <c r="J557" s="26"/>
      <c r="K557" s="26"/>
      <c r="L557" s="26"/>
      <c r="M557" s="39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</row>
    <row r="558">
      <c r="A558" s="26"/>
      <c r="B558" s="26"/>
      <c r="C558" s="26"/>
      <c r="D558" s="26"/>
      <c r="E558" s="38"/>
      <c r="F558" s="20"/>
      <c r="G558" s="18"/>
      <c r="H558" s="43"/>
      <c r="I558" s="18"/>
      <c r="J558" s="26"/>
      <c r="K558" s="26"/>
      <c r="L558" s="26"/>
      <c r="M558" s="39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</row>
    <row r="559">
      <c r="A559" s="26"/>
      <c r="B559" s="26"/>
      <c r="C559" s="26"/>
      <c r="D559" s="26"/>
      <c r="E559" s="38"/>
      <c r="F559" s="20"/>
      <c r="G559" s="18"/>
      <c r="H559" s="43"/>
      <c r="I559" s="18"/>
      <c r="J559" s="26"/>
      <c r="K559" s="26"/>
      <c r="L559" s="26"/>
      <c r="M559" s="39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</row>
    <row r="560">
      <c r="A560" s="26"/>
      <c r="B560" s="26"/>
      <c r="C560" s="26"/>
      <c r="D560" s="26"/>
      <c r="E560" s="38"/>
      <c r="F560" s="20"/>
      <c r="G560" s="18"/>
      <c r="H560" s="43"/>
      <c r="I560" s="18"/>
      <c r="J560" s="26"/>
      <c r="K560" s="26"/>
      <c r="L560" s="26"/>
      <c r="M560" s="39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</row>
    <row r="561">
      <c r="A561" s="26"/>
      <c r="B561" s="26"/>
      <c r="C561" s="26"/>
      <c r="D561" s="26"/>
      <c r="E561" s="38"/>
      <c r="F561" s="20"/>
      <c r="G561" s="18"/>
      <c r="H561" s="43"/>
      <c r="I561" s="18"/>
      <c r="J561" s="26"/>
      <c r="K561" s="26"/>
      <c r="L561" s="26"/>
      <c r="M561" s="39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</row>
    <row r="562">
      <c r="A562" s="26"/>
      <c r="B562" s="26"/>
      <c r="C562" s="26"/>
      <c r="D562" s="26"/>
      <c r="E562" s="38"/>
      <c r="F562" s="20"/>
      <c r="G562" s="18"/>
      <c r="H562" s="43"/>
      <c r="I562" s="18"/>
      <c r="J562" s="26"/>
      <c r="K562" s="26"/>
      <c r="L562" s="26"/>
      <c r="M562" s="39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</row>
    <row r="563">
      <c r="A563" s="26"/>
      <c r="B563" s="26"/>
      <c r="C563" s="26"/>
      <c r="D563" s="26"/>
      <c r="E563" s="38"/>
      <c r="F563" s="20"/>
      <c r="G563" s="18"/>
      <c r="H563" s="43"/>
      <c r="I563" s="18"/>
      <c r="J563" s="26"/>
      <c r="K563" s="26"/>
      <c r="L563" s="26"/>
      <c r="M563" s="39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</row>
    <row r="564">
      <c r="A564" s="26"/>
      <c r="B564" s="26"/>
      <c r="C564" s="26"/>
      <c r="D564" s="26"/>
      <c r="E564" s="38"/>
      <c r="F564" s="20"/>
      <c r="G564" s="18"/>
      <c r="H564" s="43"/>
      <c r="I564" s="18"/>
      <c r="J564" s="26"/>
      <c r="K564" s="26"/>
      <c r="L564" s="26"/>
      <c r="M564" s="39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</row>
    <row r="565">
      <c r="A565" s="26"/>
      <c r="B565" s="26"/>
      <c r="C565" s="26"/>
      <c r="D565" s="26"/>
      <c r="E565" s="38"/>
      <c r="F565" s="20"/>
      <c r="G565" s="18"/>
      <c r="H565" s="43"/>
      <c r="I565" s="18"/>
      <c r="J565" s="26"/>
      <c r="K565" s="26"/>
      <c r="L565" s="26"/>
      <c r="M565" s="39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</row>
    <row r="566">
      <c r="A566" s="26"/>
      <c r="B566" s="26"/>
      <c r="C566" s="26"/>
      <c r="D566" s="26"/>
      <c r="E566" s="38"/>
      <c r="F566" s="20"/>
      <c r="G566" s="18"/>
      <c r="H566" s="43"/>
      <c r="I566" s="18"/>
      <c r="J566" s="26"/>
      <c r="K566" s="26"/>
      <c r="L566" s="26"/>
      <c r="M566" s="39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</row>
    <row r="567">
      <c r="A567" s="26"/>
      <c r="B567" s="26"/>
      <c r="C567" s="26"/>
      <c r="D567" s="26"/>
      <c r="E567" s="38"/>
      <c r="F567" s="20"/>
      <c r="G567" s="18"/>
      <c r="H567" s="43"/>
      <c r="I567" s="18"/>
      <c r="J567" s="26"/>
      <c r="K567" s="26"/>
      <c r="L567" s="26"/>
      <c r="M567" s="39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</row>
    <row r="568">
      <c r="A568" s="26"/>
      <c r="B568" s="26"/>
      <c r="C568" s="26"/>
      <c r="D568" s="26"/>
      <c r="E568" s="38"/>
      <c r="F568" s="20"/>
      <c r="G568" s="18"/>
      <c r="H568" s="43"/>
      <c r="I568" s="18"/>
      <c r="J568" s="26"/>
      <c r="K568" s="26"/>
      <c r="L568" s="26"/>
      <c r="M568" s="39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</row>
    <row r="569">
      <c r="A569" s="26"/>
      <c r="B569" s="26"/>
      <c r="C569" s="26"/>
      <c r="D569" s="26"/>
      <c r="E569" s="38"/>
      <c r="F569" s="20"/>
      <c r="G569" s="18"/>
      <c r="H569" s="43"/>
      <c r="I569" s="18"/>
      <c r="J569" s="26"/>
      <c r="K569" s="26"/>
      <c r="L569" s="26"/>
      <c r="M569" s="39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</row>
    <row r="570">
      <c r="A570" s="26"/>
      <c r="B570" s="26"/>
      <c r="C570" s="26"/>
      <c r="D570" s="26"/>
      <c r="E570" s="38"/>
      <c r="F570" s="20"/>
      <c r="G570" s="18"/>
      <c r="H570" s="43"/>
      <c r="I570" s="18"/>
      <c r="J570" s="26"/>
      <c r="K570" s="26"/>
      <c r="L570" s="26"/>
      <c r="M570" s="39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</row>
    <row r="571">
      <c r="A571" s="26"/>
      <c r="B571" s="26"/>
      <c r="C571" s="26"/>
      <c r="D571" s="26"/>
      <c r="E571" s="38"/>
      <c r="F571" s="20"/>
      <c r="G571" s="18"/>
      <c r="H571" s="43"/>
      <c r="I571" s="18"/>
      <c r="J571" s="26"/>
      <c r="K571" s="26"/>
      <c r="L571" s="26"/>
      <c r="M571" s="39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</row>
    <row r="572">
      <c r="A572" s="26"/>
      <c r="B572" s="26"/>
      <c r="C572" s="26"/>
      <c r="D572" s="26"/>
      <c r="E572" s="38"/>
      <c r="F572" s="20"/>
      <c r="G572" s="18"/>
      <c r="H572" s="43"/>
      <c r="I572" s="18"/>
      <c r="J572" s="26"/>
      <c r="K572" s="26"/>
      <c r="L572" s="26"/>
      <c r="M572" s="39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</row>
    <row r="573">
      <c r="A573" s="26"/>
      <c r="B573" s="26"/>
      <c r="C573" s="26"/>
      <c r="D573" s="26"/>
      <c r="E573" s="38"/>
      <c r="F573" s="20"/>
      <c r="G573" s="18"/>
      <c r="H573" s="43"/>
      <c r="I573" s="18"/>
      <c r="J573" s="26"/>
      <c r="K573" s="26"/>
      <c r="L573" s="26"/>
      <c r="M573" s="39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</row>
    <row r="574">
      <c r="A574" s="26"/>
      <c r="B574" s="26"/>
      <c r="C574" s="26"/>
      <c r="D574" s="26"/>
      <c r="E574" s="38"/>
      <c r="F574" s="20"/>
      <c r="G574" s="18"/>
      <c r="H574" s="43"/>
      <c r="I574" s="18"/>
      <c r="J574" s="26"/>
      <c r="K574" s="26"/>
      <c r="L574" s="26"/>
      <c r="M574" s="39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</row>
    <row r="575">
      <c r="A575" s="26"/>
      <c r="B575" s="26"/>
      <c r="C575" s="26"/>
      <c r="D575" s="26"/>
      <c r="E575" s="38"/>
      <c r="F575" s="20"/>
      <c r="G575" s="18"/>
      <c r="H575" s="43"/>
      <c r="I575" s="18"/>
      <c r="J575" s="26"/>
      <c r="K575" s="26"/>
      <c r="L575" s="26"/>
      <c r="M575" s="39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</row>
    <row r="576">
      <c r="A576" s="26"/>
      <c r="B576" s="26"/>
      <c r="C576" s="26"/>
      <c r="D576" s="26"/>
      <c r="E576" s="38"/>
      <c r="F576" s="20"/>
      <c r="G576" s="18"/>
      <c r="H576" s="43"/>
      <c r="I576" s="18"/>
      <c r="J576" s="26"/>
      <c r="K576" s="26"/>
      <c r="L576" s="26"/>
      <c r="M576" s="39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</row>
    <row r="577">
      <c r="A577" s="26"/>
      <c r="B577" s="26"/>
      <c r="C577" s="26"/>
      <c r="D577" s="26"/>
      <c r="E577" s="38"/>
      <c r="F577" s="20"/>
      <c r="G577" s="18"/>
      <c r="H577" s="43"/>
      <c r="I577" s="18"/>
      <c r="J577" s="26"/>
      <c r="K577" s="26"/>
      <c r="L577" s="26"/>
      <c r="M577" s="39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</row>
    <row r="578">
      <c r="A578" s="26"/>
      <c r="B578" s="26"/>
      <c r="C578" s="26"/>
      <c r="D578" s="26"/>
      <c r="E578" s="38"/>
      <c r="F578" s="20"/>
      <c r="G578" s="18"/>
      <c r="H578" s="43"/>
      <c r="I578" s="18"/>
      <c r="J578" s="26"/>
      <c r="K578" s="26"/>
      <c r="L578" s="26"/>
      <c r="M578" s="39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</row>
    <row r="579">
      <c r="A579" s="26"/>
      <c r="B579" s="26"/>
      <c r="C579" s="26"/>
      <c r="D579" s="26"/>
      <c r="E579" s="38"/>
      <c r="F579" s="20"/>
      <c r="G579" s="18"/>
      <c r="H579" s="43"/>
      <c r="I579" s="18"/>
      <c r="J579" s="26"/>
      <c r="K579" s="26"/>
      <c r="L579" s="26"/>
      <c r="M579" s="39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</row>
    <row r="580">
      <c r="A580" s="26"/>
      <c r="B580" s="26"/>
      <c r="C580" s="26"/>
      <c r="D580" s="26"/>
      <c r="E580" s="38"/>
      <c r="F580" s="20"/>
      <c r="G580" s="18"/>
      <c r="H580" s="43"/>
      <c r="I580" s="18"/>
      <c r="J580" s="26"/>
      <c r="K580" s="26"/>
      <c r="L580" s="26"/>
      <c r="M580" s="39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</row>
    <row r="581">
      <c r="A581" s="26"/>
      <c r="B581" s="26"/>
      <c r="C581" s="26"/>
      <c r="D581" s="26"/>
      <c r="E581" s="38"/>
      <c r="F581" s="20"/>
      <c r="G581" s="18"/>
      <c r="H581" s="43"/>
      <c r="I581" s="18"/>
      <c r="J581" s="26"/>
      <c r="K581" s="26"/>
      <c r="L581" s="26"/>
      <c r="M581" s="39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</row>
    <row r="582">
      <c r="A582" s="26"/>
      <c r="B582" s="26"/>
      <c r="C582" s="26"/>
      <c r="D582" s="26"/>
      <c r="E582" s="38"/>
      <c r="F582" s="20"/>
      <c r="G582" s="18"/>
      <c r="H582" s="43"/>
      <c r="I582" s="18"/>
      <c r="J582" s="26"/>
      <c r="K582" s="26"/>
      <c r="L582" s="26"/>
      <c r="M582" s="39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</row>
    <row r="583">
      <c r="A583" s="26"/>
      <c r="B583" s="26"/>
      <c r="C583" s="26"/>
      <c r="D583" s="26"/>
      <c r="E583" s="38"/>
      <c r="F583" s="20"/>
      <c r="G583" s="18"/>
      <c r="H583" s="43"/>
      <c r="I583" s="18"/>
      <c r="J583" s="26"/>
      <c r="K583" s="26"/>
      <c r="L583" s="26"/>
      <c r="M583" s="39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</row>
    <row r="584">
      <c r="A584" s="26"/>
      <c r="B584" s="26"/>
      <c r="C584" s="26"/>
      <c r="D584" s="26"/>
      <c r="E584" s="38"/>
      <c r="F584" s="20"/>
      <c r="G584" s="18"/>
      <c r="H584" s="43"/>
      <c r="I584" s="18"/>
      <c r="J584" s="26"/>
      <c r="K584" s="26"/>
      <c r="L584" s="26"/>
      <c r="M584" s="39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</row>
    <row r="585">
      <c r="A585" s="26"/>
      <c r="B585" s="26"/>
      <c r="C585" s="26"/>
      <c r="D585" s="26"/>
      <c r="E585" s="38"/>
      <c r="F585" s="20"/>
      <c r="G585" s="18"/>
      <c r="H585" s="43"/>
      <c r="I585" s="18"/>
      <c r="J585" s="26"/>
      <c r="K585" s="26"/>
      <c r="L585" s="26"/>
      <c r="M585" s="39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</row>
    <row r="586">
      <c r="A586" s="26"/>
      <c r="B586" s="26"/>
      <c r="C586" s="26"/>
      <c r="D586" s="26"/>
      <c r="E586" s="38"/>
      <c r="F586" s="20"/>
      <c r="G586" s="18"/>
      <c r="H586" s="43"/>
      <c r="I586" s="18"/>
      <c r="J586" s="26"/>
      <c r="K586" s="26"/>
      <c r="L586" s="26"/>
      <c r="M586" s="39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</row>
    <row r="587">
      <c r="A587" s="26"/>
      <c r="B587" s="26"/>
      <c r="C587" s="26"/>
      <c r="D587" s="26"/>
      <c r="E587" s="38"/>
      <c r="F587" s="20"/>
      <c r="G587" s="18"/>
      <c r="H587" s="43"/>
      <c r="I587" s="18"/>
      <c r="J587" s="26"/>
      <c r="K587" s="26"/>
      <c r="L587" s="26"/>
      <c r="M587" s="39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</row>
    <row r="588">
      <c r="A588" s="26"/>
      <c r="B588" s="26"/>
      <c r="C588" s="26"/>
      <c r="D588" s="26"/>
      <c r="E588" s="38"/>
      <c r="F588" s="20"/>
      <c r="G588" s="18"/>
      <c r="H588" s="43"/>
      <c r="I588" s="18"/>
      <c r="J588" s="26"/>
      <c r="K588" s="26"/>
      <c r="L588" s="26"/>
      <c r="M588" s="39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</row>
    <row r="589">
      <c r="A589" s="26"/>
      <c r="B589" s="26"/>
      <c r="C589" s="26"/>
      <c r="D589" s="26"/>
      <c r="E589" s="38"/>
      <c r="F589" s="20"/>
      <c r="G589" s="18"/>
      <c r="H589" s="43"/>
      <c r="I589" s="18"/>
      <c r="J589" s="26"/>
      <c r="K589" s="26"/>
      <c r="L589" s="26"/>
      <c r="M589" s="39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</row>
    <row r="590">
      <c r="A590" s="26"/>
      <c r="B590" s="26"/>
      <c r="C590" s="26"/>
      <c r="D590" s="26"/>
      <c r="E590" s="38"/>
      <c r="F590" s="20"/>
      <c r="G590" s="18"/>
      <c r="H590" s="43"/>
      <c r="I590" s="18"/>
      <c r="J590" s="26"/>
      <c r="K590" s="26"/>
      <c r="L590" s="26"/>
      <c r="M590" s="39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</row>
    <row r="591">
      <c r="A591" s="26"/>
      <c r="B591" s="26"/>
      <c r="C591" s="26"/>
      <c r="D591" s="26"/>
      <c r="E591" s="38"/>
      <c r="F591" s="20"/>
      <c r="G591" s="18"/>
      <c r="H591" s="43"/>
      <c r="I591" s="18"/>
      <c r="J591" s="26"/>
      <c r="K591" s="26"/>
      <c r="L591" s="26"/>
      <c r="M591" s="39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</row>
    <row r="592">
      <c r="A592" s="26"/>
      <c r="B592" s="26"/>
      <c r="C592" s="26"/>
      <c r="D592" s="26"/>
      <c r="E592" s="38"/>
      <c r="F592" s="20"/>
      <c r="G592" s="18"/>
      <c r="H592" s="43"/>
      <c r="I592" s="18"/>
      <c r="J592" s="26"/>
      <c r="K592" s="26"/>
      <c r="L592" s="26"/>
      <c r="M592" s="39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</row>
    <row r="593">
      <c r="A593" s="26"/>
      <c r="B593" s="26"/>
      <c r="C593" s="26"/>
      <c r="D593" s="26"/>
      <c r="E593" s="38"/>
      <c r="F593" s="20"/>
      <c r="G593" s="18"/>
      <c r="H593" s="43"/>
      <c r="I593" s="18"/>
      <c r="J593" s="26"/>
      <c r="K593" s="26"/>
      <c r="L593" s="26"/>
      <c r="M593" s="39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</row>
    <row r="594">
      <c r="A594" s="26"/>
      <c r="B594" s="26"/>
      <c r="C594" s="26"/>
      <c r="D594" s="26"/>
      <c r="E594" s="38"/>
      <c r="F594" s="20"/>
      <c r="G594" s="18"/>
      <c r="H594" s="43"/>
      <c r="I594" s="18"/>
      <c r="J594" s="26"/>
      <c r="K594" s="26"/>
      <c r="L594" s="26"/>
      <c r="M594" s="39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</row>
    <row r="595">
      <c r="A595" s="26"/>
      <c r="B595" s="26"/>
      <c r="C595" s="26"/>
      <c r="D595" s="26"/>
      <c r="E595" s="38"/>
      <c r="F595" s="20"/>
      <c r="G595" s="18"/>
      <c r="H595" s="43"/>
      <c r="I595" s="18"/>
      <c r="J595" s="26"/>
      <c r="K595" s="26"/>
      <c r="L595" s="26"/>
      <c r="M595" s="39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</row>
    <row r="596">
      <c r="A596" s="26"/>
      <c r="B596" s="26"/>
      <c r="C596" s="26"/>
      <c r="D596" s="26"/>
      <c r="E596" s="38"/>
      <c r="F596" s="20"/>
      <c r="G596" s="18"/>
      <c r="H596" s="43"/>
      <c r="I596" s="18"/>
      <c r="J596" s="26"/>
      <c r="K596" s="26"/>
      <c r="L596" s="26"/>
      <c r="M596" s="39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</row>
    <row r="597">
      <c r="A597" s="26"/>
      <c r="B597" s="26"/>
      <c r="C597" s="26"/>
      <c r="D597" s="26"/>
      <c r="E597" s="38"/>
      <c r="F597" s="20"/>
      <c r="G597" s="18"/>
      <c r="H597" s="43"/>
      <c r="I597" s="18"/>
      <c r="J597" s="26"/>
      <c r="K597" s="26"/>
      <c r="L597" s="26"/>
      <c r="M597" s="39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</row>
    <row r="598">
      <c r="A598" s="26"/>
      <c r="B598" s="26"/>
      <c r="C598" s="26"/>
      <c r="D598" s="26"/>
      <c r="E598" s="38"/>
      <c r="F598" s="20"/>
      <c r="G598" s="18"/>
      <c r="H598" s="43"/>
      <c r="I598" s="18"/>
      <c r="J598" s="26"/>
      <c r="K598" s="26"/>
      <c r="L598" s="26"/>
      <c r="M598" s="39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</row>
    <row r="599">
      <c r="A599" s="26"/>
      <c r="B599" s="26"/>
      <c r="C599" s="26"/>
      <c r="D599" s="26"/>
      <c r="E599" s="38"/>
      <c r="F599" s="20"/>
      <c r="G599" s="18"/>
      <c r="H599" s="43"/>
      <c r="I599" s="18"/>
      <c r="J599" s="26"/>
      <c r="K599" s="26"/>
      <c r="L599" s="26"/>
      <c r="M599" s="39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</row>
    <row r="600">
      <c r="A600" s="26"/>
      <c r="B600" s="26"/>
      <c r="C600" s="26"/>
      <c r="D600" s="26"/>
      <c r="E600" s="38"/>
      <c r="F600" s="20"/>
      <c r="G600" s="18"/>
      <c r="H600" s="43"/>
      <c r="I600" s="18"/>
      <c r="J600" s="26"/>
      <c r="K600" s="26"/>
      <c r="L600" s="26"/>
      <c r="M600" s="39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</row>
    <row r="601">
      <c r="A601" s="26"/>
      <c r="B601" s="26"/>
      <c r="C601" s="26"/>
      <c r="D601" s="26"/>
      <c r="E601" s="38"/>
      <c r="F601" s="20"/>
      <c r="G601" s="18"/>
      <c r="H601" s="43"/>
      <c r="I601" s="18"/>
      <c r="J601" s="26"/>
      <c r="K601" s="26"/>
      <c r="L601" s="26"/>
      <c r="M601" s="39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</row>
    <row r="602">
      <c r="A602" s="26"/>
      <c r="B602" s="26"/>
      <c r="C602" s="26"/>
      <c r="D602" s="26"/>
      <c r="E602" s="38"/>
      <c r="F602" s="20"/>
      <c r="G602" s="18"/>
      <c r="H602" s="43"/>
      <c r="I602" s="18"/>
      <c r="J602" s="26"/>
      <c r="K602" s="26"/>
      <c r="L602" s="26"/>
      <c r="M602" s="39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</row>
    <row r="603">
      <c r="A603" s="26"/>
      <c r="B603" s="26"/>
      <c r="C603" s="26"/>
      <c r="D603" s="26"/>
      <c r="E603" s="38"/>
      <c r="F603" s="20"/>
      <c r="G603" s="18"/>
      <c r="H603" s="43"/>
      <c r="I603" s="18"/>
      <c r="J603" s="26"/>
      <c r="K603" s="26"/>
      <c r="L603" s="26"/>
      <c r="M603" s="39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</row>
    <row r="604">
      <c r="A604" s="26"/>
      <c r="B604" s="26"/>
      <c r="C604" s="26"/>
      <c r="D604" s="26"/>
      <c r="E604" s="38"/>
      <c r="F604" s="20"/>
      <c r="G604" s="18"/>
      <c r="H604" s="43"/>
      <c r="I604" s="18"/>
      <c r="J604" s="26"/>
      <c r="K604" s="26"/>
      <c r="L604" s="26"/>
      <c r="M604" s="39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</row>
    <row r="605">
      <c r="A605" s="26"/>
      <c r="B605" s="26"/>
      <c r="C605" s="26"/>
      <c r="D605" s="26"/>
      <c r="E605" s="38"/>
      <c r="F605" s="20"/>
      <c r="G605" s="18"/>
      <c r="H605" s="43"/>
      <c r="I605" s="18"/>
      <c r="J605" s="26"/>
      <c r="K605" s="26"/>
      <c r="L605" s="26"/>
      <c r="M605" s="39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</row>
    <row r="606">
      <c r="A606" s="26"/>
      <c r="B606" s="26"/>
      <c r="C606" s="26"/>
      <c r="D606" s="26"/>
      <c r="E606" s="38"/>
      <c r="F606" s="20"/>
      <c r="G606" s="18"/>
      <c r="H606" s="43"/>
      <c r="I606" s="18"/>
      <c r="J606" s="26"/>
      <c r="K606" s="26"/>
      <c r="L606" s="26"/>
      <c r="M606" s="39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</row>
    <row r="607">
      <c r="A607" s="26"/>
      <c r="B607" s="26"/>
      <c r="C607" s="26"/>
      <c r="D607" s="26"/>
      <c r="E607" s="38"/>
      <c r="F607" s="20"/>
      <c r="G607" s="18"/>
      <c r="H607" s="43"/>
      <c r="I607" s="18"/>
      <c r="J607" s="26"/>
      <c r="K607" s="26"/>
      <c r="L607" s="26"/>
      <c r="M607" s="39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</row>
    <row r="608">
      <c r="A608" s="26"/>
      <c r="B608" s="26"/>
      <c r="C608" s="26"/>
      <c r="D608" s="26"/>
      <c r="E608" s="38"/>
      <c r="F608" s="20"/>
      <c r="G608" s="18"/>
      <c r="H608" s="43"/>
      <c r="I608" s="18"/>
      <c r="J608" s="26"/>
      <c r="K608" s="26"/>
      <c r="L608" s="26"/>
      <c r="M608" s="39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</row>
    <row r="609">
      <c r="A609" s="26"/>
      <c r="B609" s="26"/>
      <c r="C609" s="26"/>
      <c r="D609" s="26"/>
      <c r="E609" s="38"/>
      <c r="F609" s="20"/>
      <c r="G609" s="18"/>
      <c r="H609" s="43"/>
      <c r="I609" s="18"/>
      <c r="J609" s="26"/>
      <c r="K609" s="26"/>
      <c r="L609" s="26"/>
      <c r="M609" s="39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</row>
    <row r="610">
      <c r="A610" s="26"/>
      <c r="B610" s="26"/>
      <c r="C610" s="26"/>
      <c r="D610" s="26"/>
      <c r="E610" s="38"/>
      <c r="F610" s="20"/>
      <c r="G610" s="18"/>
      <c r="H610" s="43"/>
      <c r="I610" s="18"/>
      <c r="J610" s="26"/>
      <c r="K610" s="26"/>
      <c r="L610" s="26"/>
      <c r="M610" s="39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</row>
    <row r="611">
      <c r="A611" s="26"/>
      <c r="B611" s="26"/>
      <c r="C611" s="26"/>
      <c r="D611" s="26"/>
      <c r="E611" s="38"/>
      <c r="F611" s="20"/>
      <c r="G611" s="18"/>
      <c r="H611" s="43"/>
      <c r="I611" s="18"/>
      <c r="J611" s="26"/>
      <c r="K611" s="26"/>
      <c r="L611" s="26"/>
      <c r="M611" s="39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</row>
    <row r="612">
      <c r="A612" s="26"/>
      <c r="B612" s="26"/>
      <c r="C612" s="26"/>
      <c r="D612" s="26"/>
      <c r="E612" s="38"/>
      <c r="F612" s="20"/>
      <c r="G612" s="18"/>
      <c r="H612" s="43"/>
      <c r="I612" s="18"/>
      <c r="J612" s="26"/>
      <c r="K612" s="26"/>
      <c r="L612" s="26"/>
      <c r="M612" s="39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</row>
    <row r="613">
      <c r="A613" s="26"/>
      <c r="B613" s="26"/>
      <c r="C613" s="26"/>
      <c r="D613" s="26"/>
      <c r="E613" s="38"/>
      <c r="F613" s="20"/>
      <c r="G613" s="18"/>
      <c r="H613" s="43"/>
      <c r="I613" s="18"/>
      <c r="J613" s="26"/>
      <c r="K613" s="26"/>
      <c r="L613" s="26"/>
      <c r="M613" s="39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</row>
    <row r="614">
      <c r="A614" s="26"/>
      <c r="B614" s="26"/>
      <c r="C614" s="26"/>
      <c r="D614" s="26"/>
      <c r="E614" s="38"/>
      <c r="F614" s="20"/>
      <c r="G614" s="18"/>
      <c r="H614" s="43"/>
      <c r="I614" s="18"/>
      <c r="J614" s="26"/>
      <c r="K614" s="26"/>
      <c r="L614" s="26"/>
      <c r="M614" s="39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</row>
    <row r="615">
      <c r="A615" s="26"/>
      <c r="B615" s="26"/>
      <c r="C615" s="26"/>
      <c r="D615" s="26"/>
      <c r="E615" s="38"/>
      <c r="F615" s="20"/>
      <c r="G615" s="18"/>
      <c r="H615" s="43"/>
      <c r="I615" s="18"/>
      <c r="J615" s="26"/>
      <c r="K615" s="26"/>
      <c r="L615" s="26"/>
      <c r="M615" s="39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</row>
    <row r="616">
      <c r="A616" s="26"/>
      <c r="B616" s="26"/>
      <c r="C616" s="26"/>
      <c r="D616" s="26"/>
      <c r="E616" s="38"/>
      <c r="F616" s="20"/>
      <c r="G616" s="18"/>
      <c r="H616" s="43"/>
      <c r="I616" s="18"/>
      <c r="J616" s="26"/>
      <c r="K616" s="26"/>
      <c r="L616" s="26"/>
      <c r="M616" s="39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</row>
    <row r="617">
      <c r="A617" s="26"/>
      <c r="B617" s="26"/>
      <c r="C617" s="26"/>
      <c r="D617" s="26"/>
      <c r="E617" s="38"/>
      <c r="F617" s="20"/>
      <c r="G617" s="18"/>
      <c r="H617" s="43"/>
      <c r="I617" s="18"/>
      <c r="J617" s="26"/>
      <c r="K617" s="26"/>
      <c r="L617" s="26"/>
      <c r="M617" s="39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</row>
    <row r="618">
      <c r="A618" s="26"/>
      <c r="B618" s="26"/>
      <c r="C618" s="26"/>
      <c r="D618" s="26"/>
      <c r="E618" s="38"/>
      <c r="F618" s="20"/>
      <c r="G618" s="18"/>
      <c r="H618" s="43"/>
      <c r="I618" s="18"/>
      <c r="J618" s="26"/>
      <c r="K618" s="26"/>
      <c r="L618" s="26"/>
      <c r="M618" s="39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</row>
    <row r="619">
      <c r="A619" s="26"/>
      <c r="B619" s="26"/>
      <c r="C619" s="26"/>
      <c r="D619" s="26"/>
      <c r="E619" s="38"/>
      <c r="F619" s="20"/>
      <c r="G619" s="18"/>
      <c r="H619" s="43"/>
      <c r="I619" s="18"/>
      <c r="J619" s="26"/>
      <c r="K619" s="26"/>
      <c r="L619" s="26"/>
      <c r="M619" s="39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</row>
    <row r="620">
      <c r="A620" s="26"/>
      <c r="B620" s="26"/>
      <c r="C620" s="26"/>
      <c r="D620" s="26"/>
      <c r="E620" s="38"/>
      <c r="F620" s="20"/>
      <c r="G620" s="18"/>
      <c r="H620" s="43"/>
      <c r="I620" s="18"/>
      <c r="J620" s="26"/>
      <c r="K620" s="26"/>
      <c r="L620" s="26"/>
      <c r="M620" s="39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</row>
    <row r="621">
      <c r="A621" s="26"/>
      <c r="B621" s="26"/>
      <c r="C621" s="26"/>
      <c r="D621" s="26"/>
      <c r="E621" s="38"/>
      <c r="F621" s="20"/>
      <c r="G621" s="18"/>
      <c r="H621" s="43"/>
      <c r="I621" s="18"/>
      <c r="J621" s="26"/>
      <c r="K621" s="26"/>
      <c r="L621" s="26"/>
      <c r="M621" s="39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</row>
    <row r="622">
      <c r="A622" s="26"/>
      <c r="B622" s="26"/>
      <c r="C622" s="26"/>
      <c r="D622" s="26"/>
      <c r="E622" s="38"/>
      <c r="F622" s="20"/>
      <c r="G622" s="18"/>
      <c r="H622" s="43"/>
      <c r="I622" s="18"/>
      <c r="J622" s="26"/>
      <c r="K622" s="26"/>
      <c r="L622" s="26"/>
      <c r="M622" s="39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</row>
    <row r="623">
      <c r="A623" s="26"/>
      <c r="B623" s="26"/>
      <c r="C623" s="26"/>
      <c r="D623" s="26"/>
      <c r="E623" s="38"/>
      <c r="F623" s="20"/>
      <c r="G623" s="18"/>
      <c r="H623" s="43"/>
      <c r="I623" s="18"/>
      <c r="J623" s="26"/>
      <c r="K623" s="26"/>
      <c r="L623" s="26"/>
      <c r="M623" s="39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</row>
    <row r="624">
      <c r="A624" s="26"/>
      <c r="B624" s="26"/>
      <c r="C624" s="26"/>
      <c r="D624" s="26"/>
      <c r="E624" s="38"/>
      <c r="F624" s="20"/>
      <c r="G624" s="18"/>
      <c r="H624" s="43"/>
      <c r="I624" s="18"/>
      <c r="J624" s="26"/>
      <c r="K624" s="26"/>
      <c r="L624" s="26"/>
      <c r="M624" s="39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</row>
    <row r="625">
      <c r="A625" s="26"/>
      <c r="B625" s="26"/>
      <c r="C625" s="26"/>
      <c r="D625" s="26"/>
      <c r="E625" s="38"/>
      <c r="F625" s="20"/>
      <c r="G625" s="18"/>
      <c r="H625" s="43"/>
      <c r="I625" s="18"/>
      <c r="J625" s="26"/>
      <c r="K625" s="26"/>
      <c r="L625" s="26"/>
      <c r="M625" s="39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</row>
    <row r="626">
      <c r="A626" s="26"/>
      <c r="B626" s="26"/>
      <c r="C626" s="26"/>
      <c r="D626" s="26"/>
      <c r="E626" s="38"/>
      <c r="F626" s="20"/>
      <c r="G626" s="18"/>
      <c r="H626" s="43"/>
      <c r="I626" s="18"/>
      <c r="J626" s="26"/>
      <c r="K626" s="26"/>
      <c r="L626" s="26"/>
      <c r="M626" s="39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</row>
    <row r="627">
      <c r="A627" s="26"/>
      <c r="B627" s="26"/>
      <c r="C627" s="26"/>
      <c r="D627" s="26"/>
      <c r="E627" s="38"/>
      <c r="F627" s="20"/>
      <c r="G627" s="18"/>
      <c r="H627" s="43"/>
      <c r="I627" s="18"/>
      <c r="J627" s="26"/>
      <c r="K627" s="26"/>
      <c r="L627" s="26"/>
      <c r="M627" s="39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</row>
    <row r="628">
      <c r="A628" s="26"/>
      <c r="B628" s="26"/>
      <c r="C628" s="26"/>
      <c r="D628" s="26"/>
      <c r="E628" s="38"/>
      <c r="F628" s="20"/>
      <c r="G628" s="18"/>
      <c r="H628" s="43"/>
      <c r="I628" s="18"/>
      <c r="J628" s="26"/>
      <c r="K628" s="26"/>
      <c r="L628" s="26"/>
      <c r="M628" s="39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</row>
    <row r="629">
      <c r="A629" s="26"/>
      <c r="B629" s="26"/>
      <c r="C629" s="26"/>
      <c r="D629" s="26"/>
      <c r="E629" s="38"/>
      <c r="F629" s="20"/>
      <c r="G629" s="18"/>
      <c r="H629" s="43"/>
      <c r="I629" s="18"/>
      <c r="J629" s="26"/>
      <c r="K629" s="26"/>
      <c r="L629" s="26"/>
      <c r="M629" s="39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</row>
    <row r="630">
      <c r="A630" s="26"/>
      <c r="B630" s="26"/>
      <c r="C630" s="26"/>
      <c r="D630" s="26"/>
      <c r="E630" s="38"/>
      <c r="F630" s="20"/>
      <c r="G630" s="18"/>
      <c r="H630" s="43"/>
      <c r="I630" s="18"/>
      <c r="J630" s="26"/>
      <c r="K630" s="26"/>
      <c r="L630" s="26"/>
      <c r="M630" s="39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</row>
    <row r="631">
      <c r="A631" s="26"/>
      <c r="B631" s="26"/>
      <c r="C631" s="26"/>
      <c r="D631" s="26"/>
      <c r="E631" s="38"/>
      <c r="F631" s="20"/>
      <c r="G631" s="18"/>
      <c r="H631" s="43"/>
      <c r="I631" s="18"/>
      <c r="J631" s="26"/>
      <c r="K631" s="26"/>
      <c r="L631" s="26"/>
      <c r="M631" s="39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</row>
    <row r="632">
      <c r="A632" s="26"/>
      <c r="B632" s="26"/>
      <c r="C632" s="26"/>
      <c r="D632" s="26"/>
      <c r="E632" s="38"/>
      <c r="F632" s="20"/>
      <c r="G632" s="18"/>
      <c r="H632" s="43"/>
      <c r="I632" s="18"/>
      <c r="J632" s="26"/>
      <c r="K632" s="26"/>
      <c r="L632" s="26"/>
      <c r="M632" s="39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</row>
    <row r="633">
      <c r="A633" s="26"/>
      <c r="B633" s="26"/>
      <c r="C633" s="26"/>
      <c r="D633" s="26"/>
      <c r="E633" s="38"/>
      <c r="F633" s="20"/>
      <c r="G633" s="18"/>
      <c r="H633" s="43"/>
      <c r="I633" s="18"/>
      <c r="J633" s="26"/>
      <c r="K633" s="26"/>
      <c r="L633" s="26"/>
      <c r="M633" s="39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</row>
    <row r="634">
      <c r="A634" s="26"/>
      <c r="B634" s="26"/>
      <c r="C634" s="26"/>
      <c r="D634" s="26"/>
      <c r="E634" s="38"/>
      <c r="F634" s="20"/>
      <c r="G634" s="18"/>
      <c r="H634" s="43"/>
      <c r="I634" s="18"/>
      <c r="J634" s="26"/>
      <c r="K634" s="26"/>
      <c r="L634" s="26"/>
      <c r="M634" s="39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</row>
    <row r="635">
      <c r="A635" s="26"/>
      <c r="B635" s="26"/>
      <c r="C635" s="26"/>
      <c r="D635" s="26"/>
      <c r="E635" s="38"/>
      <c r="F635" s="20"/>
      <c r="G635" s="18"/>
      <c r="H635" s="43"/>
      <c r="I635" s="18"/>
      <c r="J635" s="26"/>
      <c r="K635" s="26"/>
      <c r="L635" s="26"/>
      <c r="M635" s="39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</row>
    <row r="636">
      <c r="A636" s="26"/>
      <c r="B636" s="26"/>
      <c r="C636" s="26"/>
      <c r="D636" s="26"/>
      <c r="E636" s="38"/>
      <c r="F636" s="20"/>
      <c r="G636" s="18"/>
      <c r="H636" s="43"/>
      <c r="I636" s="18"/>
      <c r="J636" s="26"/>
      <c r="K636" s="26"/>
      <c r="L636" s="26"/>
      <c r="M636" s="39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</row>
    <row r="637">
      <c r="A637" s="26"/>
      <c r="B637" s="26"/>
      <c r="C637" s="26"/>
      <c r="D637" s="26"/>
      <c r="E637" s="38"/>
      <c r="F637" s="20"/>
      <c r="G637" s="18"/>
      <c r="H637" s="43"/>
      <c r="I637" s="18"/>
      <c r="J637" s="26"/>
      <c r="K637" s="26"/>
      <c r="L637" s="26"/>
      <c r="M637" s="39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</row>
    <row r="638">
      <c r="A638" s="26"/>
      <c r="B638" s="26"/>
      <c r="C638" s="26"/>
      <c r="D638" s="26"/>
      <c r="E638" s="38"/>
      <c r="F638" s="20"/>
      <c r="G638" s="18"/>
      <c r="H638" s="43"/>
      <c r="I638" s="18"/>
      <c r="J638" s="26"/>
      <c r="K638" s="26"/>
      <c r="L638" s="26"/>
      <c r="M638" s="39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</row>
    <row r="639">
      <c r="A639" s="26"/>
      <c r="B639" s="26"/>
      <c r="C639" s="26"/>
      <c r="D639" s="26"/>
      <c r="E639" s="38"/>
      <c r="F639" s="20"/>
      <c r="G639" s="18"/>
      <c r="H639" s="43"/>
      <c r="I639" s="18"/>
      <c r="J639" s="26"/>
      <c r="K639" s="26"/>
      <c r="L639" s="26"/>
      <c r="M639" s="39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</row>
    <row r="640">
      <c r="A640" s="26"/>
      <c r="B640" s="26"/>
      <c r="C640" s="26"/>
      <c r="D640" s="26"/>
      <c r="E640" s="38"/>
      <c r="F640" s="20"/>
      <c r="G640" s="18"/>
      <c r="H640" s="43"/>
      <c r="I640" s="18"/>
      <c r="J640" s="26"/>
      <c r="K640" s="26"/>
      <c r="L640" s="26"/>
      <c r="M640" s="39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</row>
    <row r="641">
      <c r="A641" s="26"/>
      <c r="B641" s="26"/>
      <c r="C641" s="26"/>
      <c r="D641" s="26"/>
      <c r="E641" s="38"/>
      <c r="F641" s="20"/>
      <c r="G641" s="18"/>
      <c r="H641" s="43"/>
      <c r="I641" s="18"/>
      <c r="J641" s="26"/>
      <c r="K641" s="26"/>
      <c r="L641" s="26"/>
      <c r="M641" s="39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</row>
    <row r="642">
      <c r="A642" s="26"/>
      <c r="B642" s="26"/>
      <c r="C642" s="26"/>
      <c r="D642" s="26"/>
      <c r="E642" s="38"/>
      <c r="F642" s="20"/>
      <c r="G642" s="18"/>
      <c r="H642" s="43"/>
      <c r="I642" s="18"/>
      <c r="J642" s="26"/>
      <c r="K642" s="26"/>
      <c r="L642" s="26"/>
      <c r="M642" s="39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</row>
    <row r="643">
      <c r="A643" s="26"/>
      <c r="B643" s="26"/>
      <c r="C643" s="26"/>
      <c r="D643" s="26"/>
      <c r="E643" s="38"/>
      <c r="F643" s="20"/>
      <c r="G643" s="18"/>
      <c r="H643" s="43"/>
      <c r="I643" s="18"/>
      <c r="J643" s="26"/>
      <c r="K643" s="26"/>
      <c r="L643" s="26"/>
      <c r="M643" s="39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</row>
    <row r="644">
      <c r="A644" s="26"/>
      <c r="B644" s="26"/>
      <c r="C644" s="26"/>
      <c r="D644" s="26"/>
      <c r="E644" s="38"/>
      <c r="F644" s="20"/>
      <c r="G644" s="18"/>
      <c r="H644" s="43"/>
      <c r="I644" s="18"/>
      <c r="J644" s="26"/>
      <c r="K644" s="26"/>
      <c r="L644" s="26"/>
      <c r="M644" s="39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</row>
    <row r="645">
      <c r="A645" s="26"/>
      <c r="B645" s="26"/>
      <c r="C645" s="26"/>
      <c r="D645" s="26"/>
      <c r="E645" s="38"/>
      <c r="F645" s="20"/>
      <c r="G645" s="18"/>
      <c r="H645" s="43"/>
      <c r="I645" s="18"/>
      <c r="J645" s="26"/>
      <c r="K645" s="26"/>
      <c r="L645" s="26"/>
      <c r="M645" s="39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</row>
    <row r="646">
      <c r="A646" s="26"/>
      <c r="B646" s="26"/>
      <c r="C646" s="26"/>
      <c r="D646" s="26"/>
      <c r="E646" s="38"/>
      <c r="F646" s="20"/>
      <c r="G646" s="18"/>
      <c r="H646" s="43"/>
      <c r="I646" s="18"/>
      <c r="J646" s="26"/>
      <c r="K646" s="26"/>
      <c r="L646" s="26"/>
      <c r="M646" s="39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</row>
    <row r="647">
      <c r="A647" s="26"/>
      <c r="B647" s="26"/>
      <c r="C647" s="26"/>
      <c r="D647" s="26"/>
      <c r="E647" s="38"/>
      <c r="F647" s="20"/>
      <c r="G647" s="18"/>
      <c r="H647" s="43"/>
      <c r="I647" s="18"/>
      <c r="J647" s="26"/>
      <c r="K647" s="26"/>
      <c r="L647" s="26"/>
      <c r="M647" s="39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</row>
    <row r="648">
      <c r="A648" s="26"/>
      <c r="B648" s="26"/>
      <c r="C648" s="26"/>
      <c r="D648" s="26"/>
      <c r="E648" s="38"/>
      <c r="F648" s="20"/>
      <c r="G648" s="18"/>
      <c r="H648" s="43"/>
      <c r="I648" s="18"/>
      <c r="J648" s="26"/>
      <c r="K648" s="26"/>
      <c r="L648" s="26"/>
      <c r="M648" s="39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</row>
    <row r="649">
      <c r="A649" s="26"/>
      <c r="B649" s="26"/>
      <c r="C649" s="26"/>
      <c r="D649" s="26"/>
      <c r="E649" s="38"/>
      <c r="F649" s="20"/>
      <c r="G649" s="18"/>
      <c r="H649" s="43"/>
      <c r="I649" s="18"/>
      <c r="J649" s="26"/>
      <c r="K649" s="26"/>
      <c r="L649" s="26"/>
      <c r="M649" s="39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</row>
    <row r="650">
      <c r="A650" s="26"/>
      <c r="B650" s="26"/>
      <c r="C650" s="26"/>
      <c r="D650" s="26"/>
      <c r="E650" s="38"/>
      <c r="F650" s="20"/>
      <c r="G650" s="18"/>
      <c r="H650" s="43"/>
      <c r="I650" s="18"/>
      <c r="J650" s="26"/>
      <c r="K650" s="26"/>
      <c r="L650" s="26"/>
      <c r="M650" s="39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</row>
    <row r="651">
      <c r="A651" s="26"/>
      <c r="B651" s="26"/>
      <c r="C651" s="26"/>
      <c r="D651" s="26"/>
      <c r="E651" s="38"/>
      <c r="F651" s="20"/>
      <c r="G651" s="18"/>
      <c r="H651" s="43"/>
      <c r="I651" s="18"/>
      <c r="J651" s="26"/>
      <c r="K651" s="26"/>
      <c r="L651" s="26"/>
      <c r="M651" s="39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</row>
    <row r="652">
      <c r="A652" s="26"/>
      <c r="B652" s="26"/>
      <c r="C652" s="26"/>
      <c r="D652" s="26"/>
      <c r="E652" s="38"/>
      <c r="F652" s="20"/>
      <c r="G652" s="18"/>
      <c r="H652" s="43"/>
      <c r="I652" s="18"/>
      <c r="J652" s="26"/>
      <c r="K652" s="26"/>
      <c r="L652" s="26"/>
      <c r="M652" s="39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</row>
    <row r="653">
      <c r="A653" s="26"/>
      <c r="B653" s="26"/>
      <c r="C653" s="26"/>
      <c r="D653" s="26"/>
      <c r="E653" s="38"/>
      <c r="F653" s="20"/>
      <c r="G653" s="18"/>
      <c r="H653" s="43"/>
      <c r="I653" s="18"/>
      <c r="J653" s="26"/>
      <c r="K653" s="26"/>
      <c r="L653" s="26"/>
      <c r="M653" s="39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</row>
    <row r="654">
      <c r="A654" s="26"/>
      <c r="B654" s="26"/>
      <c r="C654" s="26"/>
      <c r="D654" s="26"/>
      <c r="E654" s="38"/>
      <c r="F654" s="20"/>
      <c r="G654" s="18"/>
      <c r="H654" s="43"/>
      <c r="I654" s="18"/>
      <c r="J654" s="26"/>
      <c r="K654" s="26"/>
      <c r="L654" s="26"/>
      <c r="M654" s="39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</row>
    <row r="655">
      <c r="A655" s="26"/>
      <c r="B655" s="26"/>
      <c r="C655" s="26"/>
      <c r="D655" s="26"/>
      <c r="E655" s="38"/>
      <c r="F655" s="20"/>
      <c r="G655" s="18"/>
      <c r="H655" s="43"/>
      <c r="I655" s="18"/>
      <c r="J655" s="26"/>
      <c r="K655" s="26"/>
      <c r="L655" s="26"/>
      <c r="M655" s="39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</row>
    <row r="656">
      <c r="A656" s="26"/>
      <c r="B656" s="26"/>
      <c r="C656" s="26"/>
      <c r="D656" s="26"/>
      <c r="E656" s="38"/>
      <c r="F656" s="20"/>
      <c r="G656" s="18"/>
      <c r="H656" s="43"/>
      <c r="I656" s="18"/>
      <c r="J656" s="26"/>
      <c r="K656" s="26"/>
      <c r="L656" s="26"/>
      <c r="M656" s="39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</row>
    <row r="657">
      <c r="A657" s="26"/>
      <c r="B657" s="26"/>
      <c r="C657" s="26"/>
      <c r="D657" s="26"/>
      <c r="E657" s="38"/>
      <c r="F657" s="20"/>
      <c r="G657" s="18"/>
      <c r="H657" s="43"/>
      <c r="I657" s="18"/>
      <c r="J657" s="26"/>
      <c r="K657" s="26"/>
      <c r="L657" s="26"/>
      <c r="M657" s="39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</row>
    <row r="658">
      <c r="A658" s="26"/>
      <c r="B658" s="26"/>
      <c r="C658" s="26"/>
      <c r="D658" s="26"/>
      <c r="E658" s="38"/>
      <c r="F658" s="20"/>
      <c r="G658" s="18"/>
      <c r="H658" s="43"/>
      <c r="I658" s="18"/>
      <c r="J658" s="26"/>
      <c r="K658" s="26"/>
      <c r="L658" s="26"/>
      <c r="M658" s="39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</row>
    <row r="659">
      <c r="A659" s="26"/>
      <c r="B659" s="26"/>
      <c r="C659" s="26"/>
      <c r="D659" s="26"/>
      <c r="E659" s="38"/>
      <c r="F659" s="20"/>
      <c r="G659" s="18"/>
      <c r="H659" s="43"/>
      <c r="I659" s="18"/>
      <c r="J659" s="26"/>
      <c r="K659" s="26"/>
      <c r="L659" s="26"/>
      <c r="M659" s="39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</row>
    <row r="660">
      <c r="A660" s="26"/>
      <c r="B660" s="26"/>
      <c r="C660" s="26"/>
      <c r="D660" s="26"/>
      <c r="E660" s="38"/>
      <c r="F660" s="20"/>
      <c r="G660" s="18"/>
      <c r="H660" s="43"/>
      <c r="I660" s="18"/>
      <c r="J660" s="26"/>
      <c r="K660" s="26"/>
      <c r="L660" s="26"/>
      <c r="M660" s="39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</row>
    <row r="661">
      <c r="A661" s="26"/>
      <c r="B661" s="26"/>
      <c r="C661" s="26"/>
      <c r="D661" s="26"/>
      <c r="E661" s="38"/>
      <c r="F661" s="20"/>
      <c r="G661" s="18"/>
      <c r="H661" s="43"/>
      <c r="I661" s="18"/>
      <c r="J661" s="26"/>
      <c r="K661" s="26"/>
      <c r="L661" s="26"/>
      <c r="M661" s="39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</row>
    <row r="662">
      <c r="A662" s="26"/>
      <c r="B662" s="26"/>
      <c r="C662" s="26"/>
      <c r="D662" s="26"/>
      <c r="E662" s="38"/>
      <c r="F662" s="20"/>
      <c r="G662" s="18"/>
      <c r="H662" s="43"/>
      <c r="I662" s="18"/>
      <c r="J662" s="26"/>
      <c r="K662" s="26"/>
      <c r="L662" s="26"/>
      <c r="M662" s="39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</row>
    <row r="663">
      <c r="A663" s="26"/>
      <c r="B663" s="26"/>
      <c r="C663" s="26"/>
      <c r="D663" s="26"/>
      <c r="E663" s="38"/>
      <c r="F663" s="20"/>
      <c r="G663" s="18"/>
      <c r="H663" s="43"/>
      <c r="I663" s="18"/>
      <c r="J663" s="26"/>
      <c r="K663" s="26"/>
      <c r="L663" s="26"/>
      <c r="M663" s="39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</row>
    <row r="664">
      <c r="A664" s="26"/>
      <c r="B664" s="26"/>
      <c r="C664" s="26"/>
      <c r="D664" s="26"/>
      <c r="E664" s="38"/>
      <c r="F664" s="20"/>
      <c r="G664" s="18"/>
      <c r="H664" s="43"/>
      <c r="I664" s="18"/>
      <c r="J664" s="26"/>
      <c r="K664" s="26"/>
      <c r="L664" s="26"/>
      <c r="M664" s="39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</row>
    <row r="665">
      <c r="A665" s="26"/>
      <c r="B665" s="26"/>
      <c r="C665" s="26"/>
      <c r="D665" s="26"/>
      <c r="E665" s="38"/>
      <c r="F665" s="20"/>
      <c r="G665" s="18"/>
      <c r="H665" s="43"/>
      <c r="I665" s="18"/>
      <c r="J665" s="26"/>
      <c r="K665" s="26"/>
      <c r="L665" s="26"/>
      <c r="M665" s="39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</row>
    <row r="666">
      <c r="A666" s="26"/>
      <c r="B666" s="26"/>
      <c r="C666" s="26"/>
      <c r="D666" s="26"/>
      <c r="E666" s="38"/>
      <c r="F666" s="20"/>
      <c r="G666" s="18"/>
      <c r="H666" s="43"/>
      <c r="I666" s="18"/>
      <c r="J666" s="26"/>
      <c r="K666" s="26"/>
      <c r="L666" s="26"/>
      <c r="M666" s="39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</row>
    <row r="667">
      <c r="A667" s="26"/>
      <c r="B667" s="26"/>
      <c r="C667" s="26"/>
      <c r="D667" s="26"/>
      <c r="E667" s="38"/>
      <c r="F667" s="20"/>
      <c r="G667" s="18"/>
      <c r="H667" s="43"/>
      <c r="I667" s="18"/>
      <c r="J667" s="26"/>
      <c r="K667" s="26"/>
      <c r="L667" s="26"/>
      <c r="M667" s="39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</row>
    <row r="668">
      <c r="A668" s="26"/>
      <c r="B668" s="26"/>
      <c r="C668" s="26"/>
      <c r="D668" s="26"/>
      <c r="E668" s="38"/>
      <c r="F668" s="20"/>
      <c r="G668" s="18"/>
      <c r="H668" s="43"/>
      <c r="I668" s="18"/>
      <c r="J668" s="26"/>
      <c r="K668" s="26"/>
      <c r="L668" s="26"/>
      <c r="M668" s="39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</row>
    <row r="669">
      <c r="A669" s="26"/>
      <c r="B669" s="26"/>
      <c r="C669" s="26"/>
      <c r="D669" s="26"/>
      <c r="E669" s="38"/>
      <c r="F669" s="20"/>
      <c r="G669" s="18"/>
      <c r="H669" s="43"/>
      <c r="I669" s="18"/>
      <c r="J669" s="26"/>
      <c r="K669" s="26"/>
      <c r="L669" s="26"/>
      <c r="M669" s="39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</row>
    <row r="670">
      <c r="A670" s="26"/>
      <c r="B670" s="26"/>
      <c r="C670" s="26"/>
      <c r="D670" s="26"/>
      <c r="E670" s="38"/>
      <c r="F670" s="20"/>
      <c r="G670" s="18"/>
      <c r="H670" s="43"/>
      <c r="I670" s="18"/>
      <c r="J670" s="26"/>
      <c r="K670" s="26"/>
      <c r="L670" s="26"/>
      <c r="M670" s="39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</row>
    <row r="671">
      <c r="A671" s="26"/>
      <c r="B671" s="26"/>
      <c r="C671" s="26"/>
      <c r="D671" s="26"/>
      <c r="E671" s="38"/>
      <c r="F671" s="20"/>
      <c r="G671" s="18"/>
      <c r="H671" s="43"/>
      <c r="I671" s="18"/>
      <c r="J671" s="26"/>
      <c r="K671" s="26"/>
      <c r="L671" s="26"/>
      <c r="M671" s="39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</row>
    <row r="672">
      <c r="A672" s="26"/>
      <c r="B672" s="26"/>
      <c r="C672" s="26"/>
      <c r="D672" s="26"/>
      <c r="E672" s="38"/>
      <c r="F672" s="20"/>
      <c r="G672" s="18"/>
      <c r="H672" s="43"/>
      <c r="I672" s="18"/>
      <c r="J672" s="26"/>
      <c r="K672" s="26"/>
      <c r="L672" s="26"/>
      <c r="M672" s="39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</row>
    <row r="673">
      <c r="A673" s="26"/>
      <c r="B673" s="26"/>
      <c r="C673" s="26"/>
      <c r="D673" s="26"/>
      <c r="E673" s="38"/>
      <c r="F673" s="20"/>
      <c r="G673" s="18"/>
      <c r="H673" s="43"/>
      <c r="I673" s="18"/>
      <c r="J673" s="26"/>
      <c r="K673" s="26"/>
      <c r="L673" s="26"/>
      <c r="M673" s="39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</row>
    <row r="674">
      <c r="A674" s="26"/>
      <c r="B674" s="26"/>
      <c r="C674" s="26"/>
      <c r="D674" s="26"/>
      <c r="E674" s="38"/>
      <c r="F674" s="20"/>
      <c r="G674" s="18"/>
      <c r="H674" s="43"/>
      <c r="I674" s="18"/>
      <c r="J674" s="26"/>
      <c r="K674" s="26"/>
      <c r="L674" s="26"/>
      <c r="M674" s="39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</row>
    <row r="675">
      <c r="A675" s="26"/>
      <c r="B675" s="26"/>
      <c r="C675" s="26"/>
      <c r="D675" s="26"/>
      <c r="E675" s="38"/>
      <c r="F675" s="20"/>
      <c r="G675" s="18"/>
      <c r="H675" s="43"/>
      <c r="I675" s="18"/>
      <c r="J675" s="26"/>
      <c r="K675" s="26"/>
      <c r="L675" s="26"/>
      <c r="M675" s="39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</row>
    <row r="676">
      <c r="A676" s="26"/>
      <c r="B676" s="26"/>
      <c r="C676" s="26"/>
      <c r="D676" s="26"/>
      <c r="E676" s="38"/>
      <c r="F676" s="20"/>
      <c r="G676" s="18"/>
      <c r="H676" s="43"/>
      <c r="I676" s="18"/>
      <c r="J676" s="26"/>
      <c r="K676" s="26"/>
      <c r="L676" s="26"/>
      <c r="M676" s="39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</row>
    <row r="677">
      <c r="A677" s="26"/>
      <c r="B677" s="26"/>
      <c r="C677" s="26"/>
      <c r="D677" s="26"/>
      <c r="E677" s="38"/>
      <c r="F677" s="20"/>
      <c r="G677" s="18"/>
      <c r="H677" s="43"/>
      <c r="I677" s="18"/>
      <c r="J677" s="26"/>
      <c r="K677" s="26"/>
      <c r="L677" s="26"/>
      <c r="M677" s="39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</row>
    <row r="678">
      <c r="A678" s="26"/>
      <c r="B678" s="26"/>
      <c r="C678" s="26"/>
      <c r="D678" s="26"/>
      <c r="E678" s="38"/>
      <c r="F678" s="20"/>
      <c r="G678" s="18"/>
      <c r="H678" s="43"/>
      <c r="I678" s="18"/>
      <c r="J678" s="26"/>
      <c r="K678" s="26"/>
      <c r="L678" s="26"/>
      <c r="M678" s="39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</row>
    <row r="679">
      <c r="A679" s="26"/>
      <c r="B679" s="26"/>
      <c r="C679" s="26"/>
      <c r="D679" s="26"/>
      <c r="E679" s="38"/>
      <c r="F679" s="20"/>
      <c r="G679" s="18"/>
      <c r="H679" s="43"/>
      <c r="I679" s="18"/>
      <c r="J679" s="26"/>
      <c r="K679" s="26"/>
      <c r="L679" s="26"/>
      <c r="M679" s="39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</row>
    <row r="680">
      <c r="A680" s="26"/>
      <c r="B680" s="26"/>
      <c r="C680" s="26"/>
      <c r="D680" s="26"/>
      <c r="E680" s="38"/>
      <c r="F680" s="20"/>
      <c r="G680" s="18"/>
      <c r="H680" s="43"/>
      <c r="I680" s="18"/>
      <c r="J680" s="26"/>
      <c r="K680" s="26"/>
      <c r="L680" s="26"/>
      <c r="M680" s="39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</row>
    <row r="681">
      <c r="A681" s="26"/>
      <c r="B681" s="26"/>
      <c r="C681" s="26"/>
      <c r="D681" s="26"/>
      <c r="E681" s="38"/>
      <c r="F681" s="20"/>
      <c r="G681" s="18"/>
      <c r="H681" s="43"/>
      <c r="I681" s="18"/>
      <c r="J681" s="26"/>
      <c r="K681" s="26"/>
      <c r="L681" s="26"/>
      <c r="M681" s="39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</row>
    <row r="682">
      <c r="A682" s="26"/>
      <c r="B682" s="26"/>
      <c r="C682" s="26"/>
      <c r="D682" s="26"/>
      <c r="E682" s="38"/>
      <c r="F682" s="20"/>
      <c r="G682" s="18"/>
      <c r="H682" s="43"/>
      <c r="I682" s="18"/>
      <c r="J682" s="26"/>
      <c r="K682" s="26"/>
      <c r="L682" s="26"/>
      <c r="M682" s="39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</row>
    <row r="683">
      <c r="A683" s="26"/>
      <c r="B683" s="26"/>
      <c r="C683" s="26"/>
      <c r="D683" s="26"/>
      <c r="E683" s="38"/>
      <c r="F683" s="20"/>
      <c r="G683" s="18"/>
      <c r="H683" s="43"/>
      <c r="I683" s="18"/>
      <c r="J683" s="26"/>
      <c r="K683" s="26"/>
      <c r="L683" s="26"/>
      <c r="M683" s="39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</row>
    <row r="684">
      <c r="A684" s="26"/>
      <c r="B684" s="26"/>
      <c r="C684" s="26"/>
      <c r="D684" s="26"/>
      <c r="E684" s="38"/>
      <c r="F684" s="20"/>
      <c r="G684" s="18"/>
      <c r="H684" s="43"/>
      <c r="I684" s="18"/>
      <c r="J684" s="26"/>
      <c r="K684" s="26"/>
      <c r="L684" s="26"/>
      <c r="M684" s="39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</row>
    <row r="685">
      <c r="A685" s="26"/>
      <c r="B685" s="26"/>
      <c r="C685" s="26"/>
      <c r="D685" s="26"/>
      <c r="E685" s="38"/>
      <c r="F685" s="20"/>
      <c r="G685" s="18"/>
      <c r="H685" s="43"/>
      <c r="I685" s="18"/>
      <c r="J685" s="26"/>
      <c r="K685" s="26"/>
      <c r="L685" s="26"/>
      <c r="M685" s="39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</row>
    <row r="686">
      <c r="A686" s="26"/>
      <c r="B686" s="26"/>
      <c r="C686" s="26"/>
      <c r="D686" s="26"/>
      <c r="E686" s="38"/>
      <c r="F686" s="20"/>
      <c r="G686" s="18"/>
      <c r="H686" s="43"/>
      <c r="I686" s="18"/>
      <c r="J686" s="26"/>
      <c r="K686" s="26"/>
      <c r="L686" s="26"/>
      <c r="M686" s="39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</row>
    <row r="687">
      <c r="A687" s="26"/>
      <c r="B687" s="26"/>
      <c r="C687" s="26"/>
      <c r="D687" s="26"/>
      <c r="E687" s="38"/>
      <c r="F687" s="20"/>
      <c r="G687" s="18"/>
      <c r="H687" s="43"/>
      <c r="I687" s="18"/>
      <c r="J687" s="26"/>
      <c r="K687" s="26"/>
      <c r="L687" s="26"/>
      <c r="M687" s="39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</row>
    <row r="688">
      <c r="A688" s="26"/>
      <c r="B688" s="26"/>
      <c r="C688" s="26"/>
      <c r="D688" s="26"/>
      <c r="E688" s="38"/>
      <c r="F688" s="20"/>
      <c r="G688" s="18"/>
      <c r="H688" s="43"/>
      <c r="I688" s="18"/>
      <c r="J688" s="26"/>
      <c r="K688" s="26"/>
      <c r="L688" s="26"/>
      <c r="M688" s="39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</row>
    <row r="689">
      <c r="A689" s="26"/>
      <c r="B689" s="26"/>
      <c r="C689" s="26"/>
      <c r="D689" s="26"/>
      <c r="E689" s="38"/>
      <c r="F689" s="20"/>
      <c r="G689" s="18"/>
      <c r="H689" s="43"/>
      <c r="I689" s="18"/>
      <c r="J689" s="26"/>
      <c r="K689" s="26"/>
      <c r="L689" s="26"/>
      <c r="M689" s="39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</row>
    <row r="690">
      <c r="A690" s="26"/>
      <c r="B690" s="26"/>
      <c r="C690" s="26"/>
      <c r="D690" s="26"/>
      <c r="E690" s="38"/>
      <c r="F690" s="20"/>
      <c r="G690" s="18"/>
      <c r="H690" s="43"/>
      <c r="I690" s="18"/>
      <c r="J690" s="26"/>
      <c r="K690" s="26"/>
      <c r="L690" s="26"/>
      <c r="M690" s="39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</row>
    <row r="691">
      <c r="A691" s="26"/>
      <c r="B691" s="26"/>
      <c r="C691" s="26"/>
      <c r="D691" s="26"/>
      <c r="E691" s="38"/>
      <c r="F691" s="20"/>
      <c r="G691" s="18"/>
      <c r="H691" s="43"/>
      <c r="I691" s="18"/>
      <c r="J691" s="26"/>
      <c r="K691" s="26"/>
      <c r="L691" s="26"/>
      <c r="M691" s="39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</row>
    <row r="692">
      <c r="A692" s="26"/>
      <c r="B692" s="26"/>
      <c r="C692" s="26"/>
      <c r="D692" s="26"/>
      <c r="E692" s="38"/>
      <c r="F692" s="20"/>
      <c r="G692" s="18"/>
      <c r="H692" s="43"/>
      <c r="I692" s="18"/>
      <c r="J692" s="26"/>
      <c r="K692" s="26"/>
      <c r="L692" s="26"/>
      <c r="M692" s="39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</row>
    <row r="693">
      <c r="A693" s="26"/>
      <c r="B693" s="26"/>
      <c r="C693" s="26"/>
      <c r="D693" s="26"/>
      <c r="E693" s="38"/>
      <c r="F693" s="20"/>
      <c r="G693" s="18"/>
      <c r="H693" s="43"/>
      <c r="I693" s="18"/>
      <c r="J693" s="26"/>
      <c r="K693" s="26"/>
      <c r="L693" s="26"/>
      <c r="M693" s="39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</row>
    <row r="694">
      <c r="A694" s="26"/>
      <c r="B694" s="26"/>
      <c r="C694" s="26"/>
      <c r="D694" s="26"/>
      <c r="E694" s="38"/>
      <c r="F694" s="20"/>
      <c r="G694" s="18"/>
      <c r="H694" s="43"/>
      <c r="I694" s="18"/>
      <c r="J694" s="26"/>
      <c r="K694" s="26"/>
      <c r="L694" s="26"/>
      <c r="M694" s="39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</row>
    <row r="695">
      <c r="A695" s="26"/>
      <c r="B695" s="26"/>
      <c r="C695" s="26"/>
      <c r="D695" s="26"/>
      <c r="E695" s="38"/>
      <c r="F695" s="20"/>
      <c r="G695" s="18"/>
      <c r="H695" s="43"/>
      <c r="I695" s="18"/>
      <c r="J695" s="26"/>
      <c r="K695" s="26"/>
      <c r="L695" s="26"/>
      <c r="M695" s="39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</row>
    <row r="696">
      <c r="A696" s="26"/>
      <c r="B696" s="26"/>
      <c r="C696" s="26"/>
      <c r="D696" s="26"/>
      <c r="E696" s="38"/>
      <c r="F696" s="20"/>
      <c r="G696" s="18"/>
      <c r="H696" s="43"/>
      <c r="I696" s="18"/>
      <c r="J696" s="26"/>
      <c r="K696" s="26"/>
      <c r="L696" s="26"/>
      <c r="M696" s="39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</row>
    <row r="697">
      <c r="A697" s="26"/>
      <c r="B697" s="26"/>
      <c r="C697" s="26"/>
      <c r="D697" s="26"/>
      <c r="E697" s="38"/>
      <c r="F697" s="20"/>
      <c r="G697" s="18"/>
      <c r="H697" s="43"/>
      <c r="I697" s="18"/>
      <c r="J697" s="26"/>
      <c r="K697" s="26"/>
      <c r="L697" s="26"/>
      <c r="M697" s="39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</row>
    <row r="698">
      <c r="A698" s="26"/>
      <c r="B698" s="26"/>
      <c r="C698" s="26"/>
      <c r="D698" s="26"/>
      <c r="E698" s="38"/>
      <c r="F698" s="20"/>
      <c r="G698" s="18"/>
      <c r="H698" s="43"/>
      <c r="I698" s="18"/>
      <c r="J698" s="26"/>
      <c r="K698" s="26"/>
      <c r="L698" s="26"/>
      <c r="M698" s="39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</row>
    <row r="699">
      <c r="A699" s="26"/>
      <c r="B699" s="26"/>
      <c r="C699" s="26"/>
      <c r="D699" s="26"/>
      <c r="E699" s="38"/>
      <c r="F699" s="20"/>
      <c r="G699" s="18"/>
      <c r="H699" s="43"/>
      <c r="I699" s="18"/>
      <c r="J699" s="26"/>
      <c r="K699" s="26"/>
      <c r="L699" s="26"/>
      <c r="M699" s="39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</row>
    <row r="700">
      <c r="A700" s="26"/>
      <c r="B700" s="26"/>
      <c r="C700" s="26"/>
      <c r="D700" s="26"/>
      <c r="E700" s="38"/>
      <c r="F700" s="20"/>
      <c r="G700" s="18"/>
      <c r="H700" s="43"/>
      <c r="I700" s="18"/>
      <c r="J700" s="26"/>
      <c r="K700" s="26"/>
      <c r="L700" s="26"/>
      <c r="M700" s="39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</row>
    <row r="701">
      <c r="A701" s="26"/>
      <c r="B701" s="26"/>
      <c r="C701" s="26"/>
      <c r="D701" s="26"/>
      <c r="E701" s="38"/>
      <c r="F701" s="20"/>
      <c r="G701" s="18"/>
      <c r="H701" s="43"/>
      <c r="I701" s="18"/>
      <c r="J701" s="26"/>
      <c r="K701" s="26"/>
      <c r="L701" s="26"/>
      <c r="M701" s="39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</row>
    <row r="702">
      <c r="A702" s="26"/>
      <c r="B702" s="26"/>
      <c r="C702" s="26"/>
      <c r="D702" s="26"/>
      <c r="E702" s="38"/>
      <c r="F702" s="20"/>
      <c r="G702" s="18"/>
      <c r="H702" s="43"/>
      <c r="I702" s="18"/>
      <c r="J702" s="26"/>
      <c r="K702" s="26"/>
      <c r="L702" s="26"/>
      <c r="M702" s="39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</row>
    <row r="703">
      <c r="A703" s="26"/>
      <c r="B703" s="26"/>
      <c r="C703" s="26"/>
      <c r="D703" s="26"/>
      <c r="E703" s="38"/>
      <c r="F703" s="20"/>
      <c r="G703" s="18"/>
      <c r="H703" s="43"/>
      <c r="I703" s="18"/>
      <c r="J703" s="26"/>
      <c r="K703" s="26"/>
      <c r="L703" s="26"/>
      <c r="M703" s="39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</row>
    <row r="704">
      <c r="A704" s="26"/>
      <c r="B704" s="26"/>
      <c r="C704" s="26"/>
      <c r="D704" s="26"/>
      <c r="E704" s="38"/>
      <c r="F704" s="20"/>
      <c r="G704" s="18"/>
      <c r="H704" s="43"/>
      <c r="I704" s="18"/>
      <c r="J704" s="26"/>
      <c r="K704" s="26"/>
      <c r="L704" s="26"/>
      <c r="M704" s="39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</row>
    <row r="705">
      <c r="A705" s="26"/>
      <c r="B705" s="26"/>
      <c r="C705" s="26"/>
      <c r="D705" s="26"/>
      <c r="E705" s="38"/>
      <c r="F705" s="20"/>
      <c r="G705" s="18"/>
      <c r="H705" s="43"/>
      <c r="I705" s="18"/>
      <c r="J705" s="26"/>
      <c r="K705" s="26"/>
      <c r="L705" s="26"/>
      <c r="M705" s="39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</row>
    <row r="706">
      <c r="A706" s="26"/>
      <c r="B706" s="26"/>
      <c r="C706" s="26"/>
      <c r="D706" s="26"/>
      <c r="E706" s="38"/>
      <c r="F706" s="20"/>
      <c r="G706" s="18"/>
      <c r="H706" s="43"/>
      <c r="I706" s="18"/>
      <c r="J706" s="26"/>
      <c r="K706" s="26"/>
      <c r="L706" s="26"/>
      <c r="M706" s="39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</row>
    <row r="707">
      <c r="A707" s="26"/>
      <c r="B707" s="26"/>
      <c r="C707" s="26"/>
      <c r="D707" s="26"/>
      <c r="E707" s="38"/>
      <c r="F707" s="20"/>
      <c r="G707" s="18"/>
      <c r="H707" s="43"/>
      <c r="I707" s="18"/>
      <c r="J707" s="26"/>
      <c r="K707" s="26"/>
      <c r="L707" s="26"/>
      <c r="M707" s="39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</row>
    <row r="708">
      <c r="A708" s="26"/>
      <c r="B708" s="26"/>
      <c r="C708" s="26"/>
      <c r="D708" s="26"/>
      <c r="E708" s="38"/>
      <c r="F708" s="20"/>
      <c r="G708" s="18"/>
      <c r="H708" s="43"/>
      <c r="I708" s="18"/>
      <c r="J708" s="26"/>
      <c r="K708" s="26"/>
      <c r="L708" s="26"/>
      <c r="M708" s="39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</row>
    <row r="709">
      <c r="A709" s="26"/>
      <c r="B709" s="26"/>
      <c r="C709" s="26"/>
      <c r="D709" s="26"/>
      <c r="E709" s="38"/>
      <c r="F709" s="20"/>
      <c r="G709" s="18"/>
      <c r="H709" s="43"/>
      <c r="I709" s="18"/>
      <c r="J709" s="26"/>
      <c r="K709" s="26"/>
      <c r="L709" s="26"/>
      <c r="M709" s="39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</row>
    <row r="710">
      <c r="A710" s="26"/>
      <c r="B710" s="26"/>
      <c r="C710" s="26"/>
      <c r="D710" s="26"/>
      <c r="E710" s="38"/>
      <c r="F710" s="20"/>
      <c r="G710" s="18"/>
      <c r="H710" s="43"/>
      <c r="I710" s="18"/>
      <c r="J710" s="26"/>
      <c r="K710" s="26"/>
      <c r="L710" s="26"/>
      <c r="M710" s="39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</row>
    <row r="711">
      <c r="A711" s="26"/>
      <c r="B711" s="26"/>
      <c r="C711" s="26"/>
      <c r="D711" s="26"/>
      <c r="E711" s="38"/>
      <c r="F711" s="20"/>
      <c r="G711" s="18"/>
      <c r="H711" s="43"/>
      <c r="I711" s="18"/>
      <c r="J711" s="26"/>
      <c r="K711" s="26"/>
      <c r="L711" s="26"/>
      <c r="M711" s="39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</row>
    <row r="712">
      <c r="A712" s="26"/>
      <c r="B712" s="26"/>
      <c r="C712" s="26"/>
      <c r="D712" s="26"/>
      <c r="E712" s="38"/>
      <c r="F712" s="20"/>
      <c r="G712" s="18"/>
      <c r="H712" s="43"/>
      <c r="I712" s="18"/>
      <c r="J712" s="26"/>
      <c r="K712" s="26"/>
      <c r="L712" s="26"/>
      <c r="M712" s="39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</row>
    <row r="713">
      <c r="A713" s="26"/>
      <c r="B713" s="26"/>
      <c r="C713" s="26"/>
      <c r="D713" s="26"/>
      <c r="E713" s="38"/>
      <c r="F713" s="20"/>
      <c r="G713" s="18"/>
      <c r="H713" s="43"/>
      <c r="I713" s="18"/>
      <c r="J713" s="26"/>
      <c r="K713" s="26"/>
      <c r="L713" s="26"/>
      <c r="M713" s="39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</row>
    <row r="714">
      <c r="A714" s="26"/>
      <c r="B714" s="26"/>
      <c r="C714" s="26"/>
      <c r="D714" s="26"/>
      <c r="E714" s="38"/>
      <c r="F714" s="20"/>
      <c r="G714" s="18"/>
      <c r="H714" s="43"/>
      <c r="I714" s="18"/>
      <c r="J714" s="26"/>
      <c r="K714" s="26"/>
      <c r="L714" s="26"/>
      <c r="M714" s="39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</row>
    <row r="715">
      <c r="A715" s="26"/>
      <c r="B715" s="26"/>
      <c r="C715" s="26"/>
      <c r="D715" s="26"/>
      <c r="E715" s="38"/>
      <c r="F715" s="20"/>
      <c r="G715" s="18"/>
      <c r="H715" s="43"/>
      <c r="I715" s="18"/>
      <c r="J715" s="26"/>
      <c r="K715" s="26"/>
      <c r="L715" s="26"/>
      <c r="M715" s="39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</row>
    <row r="716">
      <c r="A716" s="26"/>
      <c r="B716" s="26"/>
      <c r="C716" s="26"/>
      <c r="D716" s="26"/>
      <c r="E716" s="38"/>
      <c r="F716" s="20"/>
      <c r="G716" s="18"/>
      <c r="H716" s="43"/>
      <c r="I716" s="18"/>
      <c r="J716" s="26"/>
      <c r="K716" s="26"/>
      <c r="L716" s="26"/>
      <c r="M716" s="39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</row>
    <row r="717">
      <c r="A717" s="26"/>
      <c r="B717" s="26"/>
      <c r="C717" s="26"/>
      <c r="D717" s="26"/>
      <c r="E717" s="38"/>
      <c r="F717" s="20"/>
      <c r="G717" s="18"/>
      <c r="H717" s="43"/>
      <c r="I717" s="18"/>
      <c r="J717" s="26"/>
      <c r="K717" s="26"/>
      <c r="L717" s="26"/>
      <c r="M717" s="39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</row>
    <row r="718">
      <c r="A718" s="26"/>
      <c r="B718" s="26"/>
      <c r="C718" s="26"/>
      <c r="D718" s="26"/>
      <c r="E718" s="38"/>
      <c r="F718" s="20"/>
      <c r="G718" s="18"/>
      <c r="H718" s="43"/>
      <c r="I718" s="18"/>
      <c r="J718" s="26"/>
      <c r="K718" s="26"/>
      <c r="L718" s="26"/>
      <c r="M718" s="39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</row>
    <row r="719">
      <c r="A719" s="26"/>
      <c r="B719" s="26"/>
      <c r="C719" s="26"/>
      <c r="D719" s="26"/>
      <c r="E719" s="38"/>
      <c r="F719" s="20"/>
      <c r="G719" s="18"/>
      <c r="H719" s="43"/>
      <c r="I719" s="18"/>
      <c r="J719" s="26"/>
      <c r="K719" s="26"/>
      <c r="L719" s="26"/>
      <c r="M719" s="39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</row>
    <row r="720">
      <c r="A720" s="26"/>
      <c r="B720" s="26"/>
      <c r="C720" s="26"/>
      <c r="D720" s="26"/>
      <c r="E720" s="38"/>
      <c r="F720" s="20"/>
      <c r="G720" s="18"/>
      <c r="H720" s="43"/>
      <c r="I720" s="18"/>
      <c r="J720" s="26"/>
      <c r="K720" s="26"/>
      <c r="L720" s="26"/>
      <c r="M720" s="39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</row>
    <row r="721">
      <c r="A721" s="26"/>
      <c r="B721" s="26"/>
      <c r="C721" s="26"/>
      <c r="D721" s="26"/>
      <c r="E721" s="38"/>
      <c r="F721" s="20"/>
      <c r="G721" s="18"/>
      <c r="H721" s="43"/>
      <c r="I721" s="18"/>
      <c r="J721" s="26"/>
      <c r="K721" s="26"/>
      <c r="L721" s="26"/>
      <c r="M721" s="39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</row>
    <row r="722">
      <c r="A722" s="26"/>
      <c r="B722" s="26"/>
      <c r="C722" s="26"/>
      <c r="D722" s="26"/>
      <c r="E722" s="38"/>
      <c r="F722" s="20"/>
      <c r="G722" s="18"/>
      <c r="H722" s="43"/>
      <c r="I722" s="18"/>
      <c r="J722" s="26"/>
      <c r="K722" s="26"/>
      <c r="L722" s="26"/>
      <c r="M722" s="39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</row>
    <row r="723">
      <c r="A723" s="26"/>
      <c r="B723" s="26"/>
      <c r="C723" s="26"/>
      <c r="D723" s="26"/>
      <c r="E723" s="38"/>
      <c r="F723" s="20"/>
      <c r="G723" s="18"/>
      <c r="H723" s="43"/>
      <c r="I723" s="18"/>
      <c r="J723" s="26"/>
      <c r="K723" s="26"/>
      <c r="L723" s="26"/>
      <c r="M723" s="39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</row>
    <row r="724">
      <c r="A724" s="26"/>
      <c r="B724" s="26"/>
      <c r="C724" s="26"/>
      <c r="D724" s="26"/>
      <c r="E724" s="38"/>
      <c r="F724" s="20"/>
      <c r="G724" s="18"/>
      <c r="H724" s="43"/>
      <c r="I724" s="18"/>
      <c r="J724" s="26"/>
      <c r="K724" s="26"/>
      <c r="L724" s="26"/>
      <c r="M724" s="39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</row>
    <row r="725">
      <c r="A725" s="26"/>
      <c r="B725" s="26"/>
      <c r="C725" s="26"/>
      <c r="D725" s="26"/>
      <c r="E725" s="38"/>
      <c r="F725" s="20"/>
      <c r="G725" s="18"/>
      <c r="H725" s="43"/>
      <c r="I725" s="18"/>
      <c r="J725" s="26"/>
      <c r="K725" s="26"/>
      <c r="L725" s="26"/>
      <c r="M725" s="39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</row>
    <row r="726">
      <c r="A726" s="26"/>
      <c r="B726" s="26"/>
      <c r="C726" s="26"/>
      <c r="D726" s="26"/>
      <c r="E726" s="38"/>
      <c r="F726" s="20"/>
      <c r="G726" s="18"/>
      <c r="H726" s="43"/>
      <c r="I726" s="18"/>
      <c r="J726" s="26"/>
      <c r="K726" s="26"/>
      <c r="L726" s="26"/>
      <c r="M726" s="39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</row>
    <row r="727">
      <c r="A727" s="26"/>
      <c r="B727" s="26"/>
      <c r="C727" s="26"/>
      <c r="D727" s="26"/>
      <c r="E727" s="38"/>
      <c r="F727" s="20"/>
      <c r="G727" s="18"/>
      <c r="H727" s="43"/>
      <c r="I727" s="18"/>
      <c r="J727" s="26"/>
      <c r="K727" s="26"/>
      <c r="L727" s="26"/>
      <c r="M727" s="39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</row>
    <row r="728">
      <c r="A728" s="26"/>
      <c r="B728" s="26"/>
      <c r="C728" s="26"/>
      <c r="D728" s="26"/>
      <c r="E728" s="38"/>
      <c r="F728" s="20"/>
      <c r="G728" s="18"/>
      <c r="H728" s="43"/>
      <c r="I728" s="18"/>
      <c r="J728" s="26"/>
      <c r="K728" s="26"/>
      <c r="L728" s="26"/>
      <c r="M728" s="39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</row>
    <row r="729">
      <c r="A729" s="26"/>
      <c r="B729" s="26"/>
      <c r="C729" s="26"/>
      <c r="D729" s="26"/>
      <c r="E729" s="38"/>
      <c r="F729" s="20"/>
      <c r="G729" s="18"/>
      <c r="H729" s="43"/>
      <c r="I729" s="18"/>
      <c r="J729" s="26"/>
      <c r="K729" s="26"/>
      <c r="L729" s="26"/>
      <c r="M729" s="39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</row>
    <row r="730">
      <c r="A730" s="26"/>
      <c r="B730" s="26"/>
      <c r="C730" s="26"/>
      <c r="D730" s="26"/>
      <c r="E730" s="38"/>
      <c r="F730" s="20"/>
      <c r="G730" s="18"/>
      <c r="H730" s="43"/>
      <c r="I730" s="18"/>
      <c r="J730" s="26"/>
      <c r="K730" s="26"/>
      <c r="L730" s="26"/>
      <c r="M730" s="39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</row>
    <row r="731">
      <c r="A731" s="26"/>
      <c r="B731" s="26"/>
      <c r="C731" s="26"/>
      <c r="D731" s="26"/>
      <c r="E731" s="38"/>
      <c r="F731" s="20"/>
      <c r="G731" s="18"/>
      <c r="H731" s="43"/>
      <c r="I731" s="18"/>
      <c r="J731" s="26"/>
      <c r="K731" s="26"/>
      <c r="L731" s="26"/>
      <c r="M731" s="39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</row>
    <row r="732">
      <c r="A732" s="26"/>
      <c r="B732" s="26"/>
      <c r="C732" s="26"/>
      <c r="D732" s="26"/>
      <c r="E732" s="38"/>
      <c r="F732" s="20"/>
      <c r="G732" s="18"/>
      <c r="H732" s="43"/>
      <c r="I732" s="18"/>
      <c r="J732" s="26"/>
      <c r="K732" s="26"/>
      <c r="L732" s="26"/>
      <c r="M732" s="39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</row>
    <row r="733">
      <c r="A733" s="26"/>
      <c r="B733" s="26"/>
      <c r="C733" s="26"/>
      <c r="D733" s="26"/>
      <c r="E733" s="38"/>
      <c r="F733" s="20"/>
      <c r="G733" s="18"/>
      <c r="H733" s="43"/>
      <c r="I733" s="18"/>
      <c r="J733" s="26"/>
      <c r="K733" s="26"/>
      <c r="L733" s="26"/>
      <c r="M733" s="39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</row>
    <row r="734">
      <c r="A734" s="26"/>
      <c r="B734" s="26"/>
      <c r="C734" s="26"/>
      <c r="D734" s="26"/>
      <c r="E734" s="38"/>
      <c r="F734" s="20"/>
      <c r="G734" s="18"/>
      <c r="H734" s="43"/>
      <c r="I734" s="18"/>
      <c r="J734" s="26"/>
      <c r="K734" s="26"/>
      <c r="L734" s="26"/>
      <c r="M734" s="39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</row>
    <row r="735">
      <c r="A735" s="26"/>
      <c r="B735" s="26"/>
      <c r="C735" s="26"/>
      <c r="D735" s="26"/>
      <c r="E735" s="38"/>
      <c r="F735" s="20"/>
      <c r="G735" s="18"/>
      <c r="H735" s="43"/>
      <c r="I735" s="18"/>
      <c r="J735" s="26"/>
      <c r="K735" s="26"/>
      <c r="L735" s="26"/>
      <c r="M735" s="39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</row>
    <row r="736">
      <c r="A736" s="26"/>
      <c r="B736" s="26"/>
      <c r="C736" s="26"/>
      <c r="D736" s="26"/>
      <c r="E736" s="38"/>
      <c r="F736" s="20"/>
      <c r="G736" s="18"/>
      <c r="H736" s="43"/>
      <c r="I736" s="18"/>
      <c r="J736" s="26"/>
      <c r="K736" s="26"/>
      <c r="L736" s="26"/>
      <c r="M736" s="39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</row>
    <row r="737">
      <c r="A737" s="26"/>
      <c r="B737" s="26"/>
      <c r="C737" s="26"/>
      <c r="D737" s="26"/>
      <c r="E737" s="38"/>
      <c r="F737" s="20"/>
      <c r="G737" s="18"/>
      <c r="H737" s="43"/>
      <c r="I737" s="18"/>
      <c r="J737" s="26"/>
      <c r="K737" s="26"/>
      <c r="L737" s="26"/>
      <c r="M737" s="39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</row>
    <row r="738">
      <c r="A738" s="26"/>
      <c r="B738" s="26"/>
      <c r="C738" s="26"/>
      <c r="D738" s="26"/>
      <c r="E738" s="38"/>
      <c r="F738" s="20"/>
      <c r="G738" s="18"/>
      <c r="H738" s="43"/>
      <c r="I738" s="18"/>
      <c r="J738" s="26"/>
      <c r="K738" s="26"/>
      <c r="L738" s="26"/>
      <c r="M738" s="39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</row>
    <row r="739">
      <c r="A739" s="26"/>
      <c r="B739" s="26"/>
      <c r="C739" s="26"/>
      <c r="D739" s="26"/>
      <c r="E739" s="38"/>
      <c r="F739" s="20"/>
      <c r="G739" s="18"/>
      <c r="H739" s="43"/>
      <c r="I739" s="18"/>
      <c r="J739" s="26"/>
      <c r="K739" s="26"/>
      <c r="L739" s="26"/>
      <c r="M739" s="39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</row>
    <row r="740">
      <c r="A740" s="26"/>
      <c r="B740" s="26"/>
      <c r="C740" s="26"/>
      <c r="D740" s="26"/>
      <c r="E740" s="38"/>
      <c r="F740" s="20"/>
      <c r="G740" s="18"/>
      <c r="H740" s="43"/>
      <c r="I740" s="18"/>
      <c r="J740" s="26"/>
      <c r="K740" s="26"/>
      <c r="L740" s="26"/>
      <c r="M740" s="39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</row>
    <row r="741">
      <c r="A741" s="26"/>
      <c r="B741" s="26"/>
      <c r="C741" s="26"/>
      <c r="D741" s="26"/>
      <c r="E741" s="38"/>
      <c r="F741" s="20"/>
      <c r="G741" s="18"/>
      <c r="H741" s="43"/>
      <c r="I741" s="18"/>
      <c r="J741" s="26"/>
      <c r="K741" s="26"/>
      <c r="L741" s="26"/>
      <c r="M741" s="39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</row>
    <row r="742">
      <c r="A742" s="26"/>
      <c r="B742" s="26"/>
      <c r="C742" s="26"/>
      <c r="D742" s="26"/>
      <c r="E742" s="38"/>
      <c r="F742" s="20"/>
      <c r="G742" s="18"/>
      <c r="H742" s="43"/>
      <c r="I742" s="18"/>
      <c r="J742" s="26"/>
      <c r="K742" s="26"/>
      <c r="L742" s="26"/>
      <c r="M742" s="39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</row>
    <row r="743">
      <c r="A743" s="26"/>
      <c r="B743" s="26"/>
      <c r="C743" s="26"/>
      <c r="D743" s="26"/>
      <c r="E743" s="38"/>
      <c r="F743" s="20"/>
      <c r="G743" s="18"/>
      <c r="H743" s="43"/>
      <c r="I743" s="18"/>
      <c r="J743" s="26"/>
      <c r="K743" s="26"/>
      <c r="L743" s="26"/>
      <c r="M743" s="39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</row>
    <row r="744">
      <c r="A744" s="26"/>
      <c r="B744" s="26"/>
      <c r="C744" s="26"/>
      <c r="D744" s="26"/>
      <c r="E744" s="38"/>
      <c r="F744" s="20"/>
      <c r="G744" s="18"/>
      <c r="H744" s="43"/>
      <c r="I744" s="18"/>
      <c r="J744" s="26"/>
      <c r="K744" s="26"/>
      <c r="L744" s="26"/>
      <c r="M744" s="39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</row>
    <row r="745">
      <c r="A745" s="26"/>
      <c r="B745" s="26"/>
      <c r="C745" s="26"/>
      <c r="D745" s="26"/>
      <c r="E745" s="38"/>
      <c r="F745" s="20"/>
      <c r="G745" s="18"/>
      <c r="H745" s="43"/>
      <c r="I745" s="18"/>
      <c r="J745" s="26"/>
      <c r="K745" s="26"/>
      <c r="L745" s="26"/>
      <c r="M745" s="39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</row>
    <row r="746">
      <c r="A746" s="26"/>
      <c r="B746" s="26"/>
      <c r="C746" s="26"/>
      <c r="D746" s="26"/>
      <c r="E746" s="38"/>
      <c r="F746" s="20"/>
      <c r="G746" s="18"/>
      <c r="H746" s="43"/>
      <c r="I746" s="18"/>
      <c r="J746" s="26"/>
      <c r="K746" s="26"/>
      <c r="L746" s="26"/>
      <c r="M746" s="39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</row>
    <row r="747">
      <c r="A747" s="26"/>
      <c r="B747" s="26"/>
      <c r="C747" s="26"/>
      <c r="D747" s="26"/>
      <c r="E747" s="38"/>
      <c r="F747" s="20"/>
      <c r="G747" s="18"/>
      <c r="H747" s="43"/>
      <c r="I747" s="18"/>
      <c r="J747" s="26"/>
      <c r="K747" s="26"/>
      <c r="L747" s="26"/>
      <c r="M747" s="39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</row>
    <row r="748">
      <c r="A748" s="26"/>
      <c r="B748" s="26"/>
      <c r="C748" s="26"/>
      <c r="D748" s="26"/>
      <c r="E748" s="38"/>
      <c r="F748" s="20"/>
      <c r="G748" s="18"/>
      <c r="H748" s="43"/>
      <c r="I748" s="18"/>
      <c r="J748" s="26"/>
      <c r="K748" s="26"/>
      <c r="L748" s="26"/>
      <c r="M748" s="39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</row>
    <row r="749">
      <c r="A749" s="26"/>
      <c r="B749" s="26"/>
      <c r="C749" s="26"/>
      <c r="D749" s="26"/>
      <c r="E749" s="38"/>
      <c r="F749" s="20"/>
      <c r="G749" s="18"/>
      <c r="H749" s="43"/>
      <c r="I749" s="18"/>
      <c r="J749" s="26"/>
      <c r="K749" s="26"/>
      <c r="L749" s="26"/>
      <c r="M749" s="39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</row>
    <row r="750">
      <c r="A750" s="26"/>
      <c r="B750" s="26"/>
      <c r="C750" s="26"/>
      <c r="D750" s="26"/>
      <c r="E750" s="38"/>
      <c r="F750" s="20"/>
      <c r="G750" s="18"/>
      <c r="H750" s="43"/>
      <c r="I750" s="18"/>
      <c r="J750" s="26"/>
      <c r="K750" s="26"/>
      <c r="L750" s="26"/>
      <c r="M750" s="39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</row>
    <row r="751">
      <c r="A751" s="26"/>
      <c r="B751" s="26"/>
      <c r="C751" s="26"/>
      <c r="D751" s="26"/>
      <c r="E751" s="38"/>
      <c r="F751" s="20"/>
      <c r="G751" s="18"/>
      <c r="H751" s="43"/>
      <c r="I751" s="18"/>
      <c r="J751" s="26"/>
      <c r="K751" s="26"/>
      <c r="L751" s="26"/>
      <c r="M751" s="39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</row>
    <row r="752">
      <c r="A752" s="26"/>
      <c r="B752" s="26"/>
      <c r="C752" s="26"/>
      <c r="D752" s="26"/>
      <c r="E752" s="38"/>
      <c r="F752" s="20"/>
      <c r="G752" s="18"/>
      <c r="H752" s="43"/>
      <c r="I752" s="18"/>
      <c r="J752" s="26"/>
      <c r="K752" s="26"/>
      <c r="L752" s="26"/>
      <c r="M752" s="39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</row>
    <row r="753">
      <c r="A753" s="26"/>
      <c r="B753" s="26"/>
      <c r="C753" s="26"/>
      <c r="D753" s="26"/>
      <c r="E753" s="38"/>
      <c r="F753" s="20"/>
      <c r="G753" s="18"/>
      <c r="H753" s="43"/>
      <c r="I753" s="18"/>
      <c r="J753" s="26"/>
      <c r="K753" s="26"/>
      <c r="L753" s="26"/>
      <c r="M753" s="39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</row>
    <row r="754">
      <c r="A754" s="26"/>
      <c r="B754" s="26"/>
      <c r="C754" s="26"/>
      <c r="D754" s="26"/>
      <c r="E754" s="38"/>
      <c r="F754" s="20"/>
      <c r="G754" s="18"/>
      <c r="H754" s="43"/>
      <c r="I754" s="18"/>
      <c r="J754" s="26"/>
      <c r="K754" s="26"/>
      <c r="L754" s="26"/>
      <c r="M754" s="39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</row>
    <row r="755">
      <c r="A755" s="26"/>
      <c r="B755" s="26"/>
      <c r="C755" s="26"/>
      <c r="D755" s="26"/>
      <c r="E755" s="38"/>
      <c r="F755" s="20"/>
      <c r="G755" s="18"/>
      <c r="H755" s="43"/>
      <c r="I755" s="18"/>
      <c r="J755" s="26"/>
      <c r="K755" s="26"/>
      <c r="L755" s="26"/>
      <c r="M755" s="39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</row>
    <row r="756">
      <c r="A756" s="26"/>
      <c r="B756" s="26"/>
      <c r="C756" s="26"/>
      <c r="D756" s="26"/>
      <c r="E756" s="38"/>
      <c r="F756" s="20"/>
      <c r="G756" s="18"/>
      <c r="H756" s="43"/>
      <c r="I756" s="18"/>
      <c r="J756" s="26"/>
      <c r="K756" s="26"/>
      <c r="L756" s="26"/>
      <c r="M756" s="39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</row>
    <row r="757">
      <c r="A757" s="26"/>
      <c r="B757" s="26"/>
      <c r="C757" s="26"/>
      <c r="D757" s="26"/>
      <c r="E757" s="38"/>
      <c r="F757" s="20"/>
      <c r="G757" s="18"/>
      <c r="H757" s="43"/>
      <c r="I757" s="18"/>
      <c r="J757" s="26"/>
      <c r="K757" s="26"/>
      <c r="L757" s="26"/>
      <c r="M757" s="39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</row>
    <row r="758">
      <c r="A758" s="26"/>
      <c r="B758" s="26"/>
      <c r="C758" s="26"/>
      <c r="D758" s="26"/>
      <c r="E758" s="38"/>
      <c r="F758" s="20"/>
      <c r="G758" s="18"/>
      <c r="H758" s="43"/>
      <c r="I758" s="18"/>
      <c r="J758" s="26"/>
      <c r="K758" s="26"/>
      <c r="L758" s="26"/>
      <c r="M758" s="39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</row>
    <row r="759">
      <c r="A759" s="26"/>
      <c r="B759" s="26"/>
      <c r="C759" s="26"/>
      <c r="D759" s="26"/>
      <c r="E759" s="38"/>
      <c r="F759" s="20"/>
      <c r="G759" s="18"/>
      <c r="H759" s="43"/>
      <c r="I759" s="18"/>
      <c r="J759" s="26"/>
      <c r="K759" s="26"/>
      <c r="L759" s="26"/>
      <c r="M759" s="39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</row>
    <row r="760">
      <c r="A760" s="26"/>
      <c r="B760" s="26"/>
      <c r="C760" s="26"/>
      <c r="D760" s="26"/>
      <c r="E760" s="38"/>
      <c r="F760" s="20"/>
      <c r="G760" s="18"/>
      <c r="H760" s="43"/>
      <c r="I760" s="18"/>
      <c r="J760" s="26"/>
      <c r="K760" s="26"/>
      <c r="L760" s="26"/>
      <c r="M760" s="39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</row>
    <row r="761">
      <c r="A761" s="26"/>
      <c r="B761" s="26"/>
      <c r="C761" s="26"/>
      <c r="D761" s="26"/>
      <c r="E761" s="38"/>
      <c r="F761" s="20"/>
      <c r="G761" s="18"/>
      <c r="H761" s="43"/>
      <c r="I761" s="18"/>
      <c r="J761" s="26"/>
      <c r="K761" s="26"/>
      <c r="L761" s="26"/>
      <c r="M761" s="39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</row>
    <row r="762">
      <c r="A762" s="26"/>
      <c r="B762" s="26"/>
      <c r="C762" s="26"/>
      <c r="D762" s="26"/>
      <c r="E762" s="38"/>
      <c r="F762" s="20"/>
      <c r="G762" s="18"/>
      <c r="H762" s="43"/>
      <c r="I762" s="18"/>
      <c r="J762" s="26"/>
      <c r="K762" s="26"/>
      <c r="L762" s="26"/>
      <c r="M762" s="39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</row>
    <row r="763">
      <c r="A763" s="26"/>
      <c r="B763" s="26"/>
      <c r="C763" s="26"/>
      <c r="D763" s="26"/>
      <c r="E763" s="38"/>
      <c r="F763" s="20"/>
      <c r="G763" s="18"/>
      <c r="H763" s="43"/>
      <c r="I763" s="18"/>
      <c r="J763" s="26"/>
      <c r="K763" s="26"/>
      <c r="L763" s="26"/>
      <c r="M763" s="39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</row>
    <row r="764">
      <c r="A764" s="26"/>
      <c r="B764" s="26"/>
      <c r="C764" s="26"/>
      <c r="D764" s="26"/>
      <c r="E764" s="38"/>
      <c r="F764" s="20"/>
      <c r="G764" s="18"/>
      <c r="H764" s="43"/>
      <c r="I764" s="18"/>
      <c r="J764" s="26"/>
      <c r="K764" s="26"/>
      <c r="L764" s="26"/>
      <c r="M764" s="39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</row>
    <row r="765">
      <c r="A765" s="26"/>
      <c r="B765" s="26"/>
      <c r="C765" s="26"/>
      <c r="D765" s="26"/>
      <c r="E765" s="38"/>
      <c r="F765" s="20"/>
      <c r="G765" s="18"/>
      <c r="H765" s="43"/>
      <c r="I765" s="18"/>
      <c r="J765" s="26"/>
      <c r="K765" s="26"/>
      <c r="L765" s="26"/>
      <c r="M765" s="39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</row>
    <row r="766">
      <c r="A766" s="26"/>
      <c r="B766" s="26"/>
      <c r="C766" s="26"/>
      <c r="D766" s="26"/>
      <c r="E766" s="38"/>
      <c r="F766" s="20"/>
      <c r="G766" s="18"/>
      <c r="H766" s="43"/>
      <c r="I766" s="18"/>
      <c r="J766" s="26"/>
      <c r="K766" s="26"/>
      <c r="L766" s="26"/>
      <c r="M766" s="39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</row>
    <row r="767">
      <c r="A767" s="26"/>
      <c r="B767" s="26"/>
      <c r="C767" s="26"/>
      <c r="D767" s="26"/>
      <c r="E767" s="38"/>
      <c r="F767" s="20"/>
      <c r="G767" s="18"/>
      <c r="H767" s="43"/>
      <c r="I767" s="18"/>
      <c r="J767" s="26"/>
      <c r="K767" s="26"/>
      <c r="L767" s="26"/>
      <c r="M767" s="39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</row>
    <row r="768">
      <c r="A768" s="26"/>
      <c r="B768" s="26"/>
      <c r="C768" s="26"/>
      <c r="D768" s="26"/>
      <c r="E768" s="38"/>
      <c r="F768" s="20"/>
      <c r="G768" s="18"/>
      <c r="H768" s="43"/>
      <c r="I768" s="18"/>
      <c r="J768" s="26"/>
      <c r="K768" s="26"/>
      <c r="L768" s="26"/>
      <c r="M768" s="39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</row>
    <row r="769">
      <c r="A769" s="26"/>
      <c r="B769" s="26"/>
      <c r="C769" s="26"/>
      <c r="D769" s="26"/>
      <c r="E769" s="38"/>
      <c r="F769" s="20"/>
      <c r="G769" s="18"/>
      <c r="H769" s="43"/>
      <c r="I769" s="18"/>
      <c r="J769" s="26"/>
      <c r="K769" s="26"/>
      <c r="L769" s="26"/>
      <c r="M769" s="39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</row>
    <row r="770">
      <c r="A770" s="26"/>
      <c r="B770" s="26"/>
      <c r="C770" s="26"/>
      <c r="D770" s="26"/>
      <c r="E770" s="38"/>
      <c r="F770" s="20"/>
      <c r="G770" s="18"/>
      <c r="H770" s="43"/>
      <c r="I770" s="18"/>
      <c r="J770" s="26"/>
      <c r="K770" s="26"/>
      <c r="L770" s="26"/>
      <c r="M770" s="39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</row>
    <row r="771">
      <c r="A771" s="26"/>
      <c r="B771" s="26"/>
      <c r="C771" s="26"/>
      <c r="D771" s="26"/>
      <c r="E771" s="38"/>
      <c r="F771" s="20"/>
      <c r="G771" s="18"/>
      <c r="H771" s="43"/>
      <c r="I771" s="18"/>
      <c r="J771" s="26"/>
      <c r="K771" s="26"/>
      <c r="L771" s="26"/>
      <c r="M771" s="39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</row>
    <row r="772">
      <c r="A772" s="26"/>
      <c r="B772" s="26"/>
      <c r="C772" s="26"/>
      <c r="D772" s="26"/>
      <c r="E772" s="38"/>
      <c r="F772" s="20"/>
      <c r="G772" s="18"/>
      <c r="H772" s="43"/>
      <c r="I772" s="18"/>
      <c r="J772" s="26"/>
      <c r="K772" s="26"/>
      <c r="L772" s="26"/>
      <c r="M772" s="39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</row>
    <row r="773">
      <c r="A773" s="26"/>
      <c r="B773" s="26"/>
      <c r="C773" s="26"/>
      <c r="D773" s="26"/>
      <c r="E773" s="38"/>
      <c r="F773" s="20"/>
      <c r="G773" s="18"/>
      <c r="H773" s="43"/>
      <c r="I773" s="18"/>
      <c r="J773" s="26"/>
      <c r="K773" s="26"/>
      <c r="L773" s="26"/>
      <c r="M773" s="39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</row>
    <row r="774">
      <c r="A774" s="26"/>
      <c r="B774" s="26"/>
      <c r="C774" s="26"/>
      <c r="D774" s="26"/>
      <c r="E774" s="38"/>
      <c r="F774" s="20"/>
      <c r="G774" s="18"/>
      <c r="H774" s="43"/>
      <c r="I774" s="18"/>
      <c r="J774" s="26"/>
      <c r="K774" s="26"/>
      <c r="L774" s="26"/>
      <c r="M774" s="39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</row>
    <row r="775">
      <c r="A775" s="26"/>
      <c r="B775" s="26"/>
      <c r="C775" s="26"/>
      <c r="D775" s="26"/>
      <c r="E775" s="38"/>
      <c r="F775" s="20"/>
      <c r="G775" s="18"/>
      <c r="H775" s="43"/>
      <c r="I775" s="18"/>
      <c r="J775" s="26"/>
      <c r="K775" s="26"/>
      <c r="L775" s="26"/>
      <c r="M775" s="39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</row>
    <row r="776">
      <c r="A776" s="26"/>
      <c r="B776" s="26"/>
      <c r="C776" s="26"/>
      <c r="D776" s="26"/>
      <c r="E776" s="38"/>
      <c r="F776" s="20"/>
      <c r="G776" s="18"/>
      <c r="H776" s="43"/>
      <c r="I776" s="18"/>
      <c r="J776" s="26"/>
      <c r="K776" s="26"/>
      <c r="L776" s="26"/>
      <c r="M776" s="39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</row>
    <row r="777">
      <c r="A777" s="26"/>
      <c r="B777" s="26"/>
      <c r="C777" s="26"/>
      <c r="D777" s="26"/>
      <c r="E777" s="38"/>
      <c r="F777" s="20"/>
      <c r="G777" s="18"/>
      <c r="H777" s="43"/>
      <c r="I777" s="18"/>
      <c r="J777" s="26"/>
      <c r="K777" s="26"/>
      <c r="L777" s="26"/>
      <c r="M777" s="39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</row>
    <row r="778">
      <c r="A778" s="26"/>
      <c r="B778" s="26"/>
      <c r="C778" s="26"/>
      <c r="D778" s="26"/>
      <c r="E778" s="38"/>
      <c r="F778" s="20"/>
      <c r="G778" s="18"/>
      <c r="H778" s="43"/>
      <c r="I778" s="18"/>
      <c r="J778" s="26"/>
      <c r="K778" s="26"/>
      <c r="L778" s="26"/>
      <c r="M778" s="39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</row>
    <row r="779">
      <c r="A779" s="26"/>
      <c r="B779" s="26"/>
      <c r="C779" s="26"/>
      <c r="D779" s="26"/>
      <c r="E779" s="38"/>
      <c r="F779" s="20"/>
      <c r="G779" s="18"/>
      <c r="H779" s="43"/>
      <c r="I779" s="18"/>
      <c r="J779" s="26"/>
      <c r="K779" s="26"/>
      <c r="L779" s="26"/>
      <c r="M779" s="39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</row>
    <row r="780">
      <c r="A780" s="26"/>
      <c r="B780" s="26"/>
      <c r="C780" s="26"/>
      <c r="D780" s="26"/>
      <c r="E780" s="38"/>
      <c r="F780" s="20"/>
      <c r="G780" s="18"/>
      <c r="H780" s="43"/>
      <c r="I780" s="18"/>
      <c r="J780" s="26"/>
      <c r="K780" s="26"/>
      <c r="L780" s="26"/>
      <c r="M780" s="39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</row>
    <row r="781">
      <c r="A781" s="26"/>
      <c r="B781" s="26"/>
      <c r="C781" s="26"/>
      <c r="D781" s="26"/>
      <c r="E781" s="38"/>
      <c r="F781" s="20"/>
      <c r="G781" s="18"/>
      <c r="H781" s="43"/>
      <c r="I781" s="18"/>
      <c r="J781" s="26"/>
      <c r="K781" s="26"/>
      <c r="L781" s="26"/>
      <c r="M781" s="39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</row>
    <row r="782">
      <c r="A782" s="26"/>
      <c r="B782" s="26"/>
      <c r="C782" s="26"/>
      <c r="D782" s="26"/>
      <c r="E782" s="38"/>
      <c r="F782" s="20"/>
      <c r="G782" s="18"/>
      <c r="H782" s="43"/>
      <c r="I782" s="18"/>
      <c r="J782" s="26"/>
      <c r="K782" s="26"/>
      <c r="L782" s="26"/>
      <c r="M782" s="39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</row>
    <row r="783">
      <c r="A783" s="26"/>
      <c r="B783" s="26"/>
      <c r="C783" s="26"/>
      <c r="D783" s="26"/>
      <c r="E783" s="38"/>
      <c r="F783" s="20"/>
      <c r="G783" s="18"/>
      <c r="H783" s="43"/>
      <c r="I783" s="18"/>
      <c r="J783" s="26"/>
      <c r="K783" s="26"/>
      <c r="L783" s="26"/>
      <c r="M783" s="39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</row>
    <row r="784">
      <c r="A784" s="26"/>
      <c r="B784" s="26"/>
      <c r="C784" s="26"/>
      <c r="D784" s="26"/>
      <c r="E784" s="38"/>
      <c r="F784" s="20"/>
      <c r="G784" s="18"/>
      <c r="H784" s="43"/>
      <c r="I784" s="18"/>
      <c r="J784" s="26"/>
      <c r="K784" s="26"/>
      <c r="L784" s="26"/>
      <c r="M784" s="39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</row>
    <row r="785">
      <c r="A785" s="26"/>
      <c r="B785" s="26"/>
      <c r="C785" s="26"/>
      <c r="D785" s="26"/>
      <c r="E785" s="38"/>
      <c r="F785" s="20"/>
      <c r="G785" s="18"/>
      <c r="H785" s="43"/>
      <c r="I785" s="18"/>
      <c r="J785" s="26"/>
      <c r="K785" s="26"/>
      <c r="L785" s="26"/>
      <c r="M785" s="39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</row>
    <row r="786">
      <c r="A786" s="26"/>
      <c r="B786" s="26"/>
      <c r="C786" s="26"/>
      <c r="D786" s="26"/>
      <c r="E786" s="38"/>
      <c r="F786" s="20"/>
      <c r="G786" s="18"/>
      <c r="H786" s="43"/>
      <c r="I786" s="18"/>
      <c r="J786" s="26"/>
      <c r="K786" s="26"/>
      <c r="L786" s="26"/>
      <c r="M786" s="39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</row>
    <row r="787">
      <c r="A787" s="26"/>
      <c r="B787" s="26"/>
      <c r="C787" s="26"/>
      <c r="D787" s="26"/>
      <c r="E787" s="38"/>
      <c r="F787" s="20"/>
      <c r="G787" s="18"/>
      <c r="H787" s="43"/>
      <c r="I787" s="18"/>
      <c r="J787" s="26"/>
      <c r="K787" s="26"/>
      <c r="L787" s="26"/>
      <c r="M787" s="39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</row>
    <row r="788">
      <c r="A788" s="26"/>
      <c r="B788" s="26"/>
      <c r="C788" s="26"/>
      <c r="D788" s="26"/>
      <c r="E788" s="38"/>
      <c r="F788" s="20"/>
      <c r="G788" s="18"/>
      <c r="H788" s="43"/>
      <c r="I788" s="18"/>
      <c r="J788" s="26"/>
      <c r="K788" s="26"/>
      <c r="L788" s="26"/>
      <c r="M788" s="39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</row>
    <row r="789">
      <c r="A789" s="26"/>
      <c r="B789" s="26"/>
      <c r="C789" s="26"/>
      <c r="D789" s="26"/>
      <c r="E789" s="38"/>
      <c r="F789" s="20"/>
      <c r="G789" s="18"/>
      <c r="H789" s="43"/>
      <c r="I789" s="18"/>
      <c r="J789" s="26"/>
      <c r="K789" s="26"/>
      <c r="L789" s="26"/>
      <c r="M789" s="39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</row>
    <row r="790">
      <c r="A790" s="26"/>
      <c r="B790" s="26"/>
      <c r="C790" s="26"/>
      <c r="D790" s="26"/>
      <c r="E790" s="38"/>
      <c r="F790" s="20"/>
      <c r="G790" s="18"/>
      <c r="H790" s="43"/>
      <c r="I790" s="18"/>
      <c r="J790" s="26"/>
      <c r="K790" s="26"/>
      <c r="L790" s="26"/>
      <c r="M790" s="39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</row>
    <row r="791">
      <c r="A791" s="26"/>
      <c r="B791" s="26"/>
      <c r="C791" s="26"/>
      <c r="D791" s="26"/>
      <c r="E791" s="38"/>
      <c r="F791" s="20"/>
      <c r="G791" s="18"/>
      <c r="H791" s="43"/>
      <c r="I791" s="18"/>
      <c r="J791" s="26"/>
      <c r="K791" s="26"/>
      <c r="L791" s="26"/>
      <c r="M791" s="39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</row>
    <row r="792">
      <c r="A792" s="26"/>
      <c r="B792" s="26"/>
      <c r="C792" s="26"/>
      <c r="D792" s="26"/>
      <c r="E792" s="38"/>
      <c r="F792" s="20"/>
      <c r="G792" s="18"/>
      <c r="H792" s="43"/>
      <c r="I792" s="18"/>
      <c r="J792" s="26"/>
      <c r="K792" s="26"/>
      <c r="L792" s="26"/>
      <c r="M792" s="39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</row>
    <row r="793">
      <c r="A793" s="26"/>
      <c r="B793" s="26"/>
      <c r="C793" s="26"/>
      <c r="D793" s="26"/>
      <c r="E793" s="38"/>
      <c r="F793" s="20"/>
      <c r="G793" s="18"/>
      <c r="H793" s="43"/>
      <c r="I793" s="18"/>
      <c r="J793" s="26"/>
      <c r="K793" s="26"/>
      <c r="L793" s="26"/>
      <c r="M793" s="39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</row>
    <row r="794">
      <c r="A794" s="26"/>
      <c r="B794" s="26"/>
      <c r="C794" s="26"/>
      <c r="D794" s="26"/>
      <c r="E794" s="38"/>
      <c r="F794" s="20"/>
      <c r="G794" s="18"/>
      <c r="H794" s="43"/>
      <c r="I794" s="18"/>
      <c r="J794" s="26"/>
      <c r="K794" s="26"/>
      <c r="L794" s="26"/>
      <c r="M794" s="39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</row>
    <row r="795">
      <c r="A795" s="26"/>
      <c r="B795" s="26"/>
      <c r="C795" s="26"/>
      <c r="D795" s="26"/>
      <c r="E795" s="38"/>
      <c r="F795" s="20"/>
      <c r="G795" s="18"/>
      <c r="H795" s="43"/>
      <c r="I795" s="18"/>
      <c r="J795" s="26"/>
      <c r="K795" s="26"/>
      <c r="L795" s="26"/>
      <c r="M795" s="39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</row>
    <row r="796">
      <c r="A796" s="26"/>
      <c r="B796" s="26"/>
      <c r="C796" s="26"/>
      <c r="D796" s="26"/>
      <c r="E796" s="38"/>
      <c r="F796" s="20"/>
      <c r="G796" s="18"/>
      <c r="H796" s="43"/>
      <c r="I796" s="18"/>
      <c r="J796" s="26"/>
      <c r="K796" s="26"/>
      <c r="L796" s="26"/>
      <c r="M796" s="39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</row>
    <row r="797">
      <c r="A797" s="26"/>
      <c r="B797" s="26"/>
      <c r="C797" s="26"/>
      <c r="D797" s="26"/>
      <c r="E797" s="38"/>
      <c r="F797" s="20"/>
      <c r="G797" s="18"/>
      <c r="H797" s="43"/>
      <c r="I797" s="18"/>
      <c r="J797" s="26"/>
      <c r="K797" s="26"/>
      <c r="L797" s="26"/>
      <c r="M797" s="39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</row>
    <row r="798">
      <c r="A798" s="26"/>
      <c r="B798" s="26"/>
      <c r="C798" s="26"/>
      <c r="D798" s="26"/>
      <c r="E798" s="38"/>
      <c r="F798" s="20"/>
      <c r="G798" s="18"/>
      <c r="H798" s="43"/>
      <c r="I798" s="18"/>
      <c r="J798" s="26"/>
      <c r="K798" s="26"/>
      <c r="L798" s="26"/>
      <c r="M798" s="39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</row>
    <row r="799">
      <c r="A799" s="26"/>
      <c r="B799" s="26"/>
      <c r="C799" s="26"/>
      <c r="D799" s="26"/>
      <c r="E799" s="38"/>
      <c r="F799" s="20"/>
      <c r="G799" s="18"/>
      <c r="H799" s="43"/>
      <c r="I799" s="18"/>
      <c r="J799" s="26"/>
      <c r="K799" s="26"/>
      <c r="L799" s="26"/>
      <c r="M799" s="39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</row>
    <row r="800">
      <c r="A800" s="26"/>
      <c r="B800" s="26"/>
      <c r="C800" s="26"/>
      <c r="D800" s="26"/>
      <c r="E800" s="38"/>
      <c r="F800" s="20"/>
      <c r="G800" s="18"/>
      <c r="H800" s="43"/>
      <c r="I800" s="18"/>
      <c r="J800" s="26"/>
      <c r="K800" s="26"/>
      <c r="L800" s="26"/>
      <c r="M800" s="39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</row>
    <row r="801">
      <c r="A801" s="26"/>
      <c r="B801" s="26"/>
      <c r="C801" s="26"/>
      <c r="D801" s="26"/>
      <c r="E801" s="38"/>
      <c r="F801" s="20"/>
      <c r="G801" s="18"/>
      <c r="H801" s="43"/>
      <c r="I801" s="18"/>
      <c r="J801" s="26"/>
      <c r="K801" s="26"/>
      <c r="L801" s="26"/>
      <c r="M801" s="39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</row>
    <row r="802">
      <c r="A802" s="26"/>
      <c r="B802" s="26"/>
      <c r="C802" s="26"/>
      <c r="D802" s="26"/>
      <c r="E802" s="38"/>
      <c r="F802" s="20"/>
      <c r="G802" s="18"/>
      <c r="H802" s="43"/>
      <c r="I802" s="18"/>
      <c r="J802" s="26"/>
      <c r="K802" s="26"/>
      <c r="L802" s="26"/>
      <c r="M802" s="39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</row>
    <row r="803">
      <c r="A803" s="26"/>
      <c r="B803" s="26"/>
      <c r="C803" s="26"/>
      <c r="D803" s="26"/>
      <c r="E803" s="38"/>
      <c r="F803" s="20"/>
      <c r="G803" s="18"/>
      <c r="H803" s="43"/>
      <c r="I803" s="18"/>
      <c r="J803" s="26"/>
      <c r="K803" s="26"/>
      <c r="L803" s="26"/>
      <c r="M803" s="39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</row>
    <row r="804">
      <c r="A804" s="26"/>
      <c r="B804" s="26"/>
      <c r="C804" s="26"/>
      <c r="D804" s="26"/>
      <c r="E804" s="38"/>
      <c r="F804" s="20"/>
      <c r="G804" s="18"/>
      <c r="H804" s="43"/>
      <c r="I804" s="18"/>
      <c r="J804" s="26"/>
      <c r="K804" s="26"/>
      <c r="L804" s="26"/>
      <c r="M804" s="39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</row>
    <row r="805">
      <c r="A805" s="26"/>
      <c r="B805" s="26"/>
      <c r="C805" s="26"/>
      <c r="D805" s="26"/>
      <c r="E805" s="38"/>
      <c r="F805" s="20"/>
      <c r="G805" s="18"/>
      <c r="H805" s="43"/>
      <c r="I805" s="18"/>
      <c r="J805" s="26"/>
      <c r="K805" s="26"/>
      <c r="L805" s="26"/>
      <c r="M805" s="39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</row>
    <row r="806">
      <c r="A806" s="26"/>
      <c r="B806" s="26"/>
      <c r="C806" s="26"/>
      <c r="D806" s="26"/>
      <c r="E806" s="38"/>
      <c r="F806" s="20"/>
      <c r="G806" s="18"/>
      <c r="H806" s="43"/>
      <c r="I806" s="18"/>
      <c r="J806" s="26"/>
      <c r="K806" s="26"/>
      <c r="L806" s="26"/>
      <c r="M806" s="39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</row>
    <row r="807">
      <c r="A807" s="26"/>
      <c r="B807" s="26"/>
      <c r="C807" s="26"/>
      <c r="D807" s="26"/>
      <c r="E807" s="38"/>
      <c r="F807" s="20"/>
      <c r="G807" s="18"/>
      <c r="H807" s="43"/>
      <c r="I807" s="18"/>
      <c r="J807" s="26"/>
      <c r="K807" s="26"/>
      <c r="L807" s="26"/>
      <c r="M807" s="39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</row>
    <row r="808">
      <c r="A808" s="26"/>
      <c r="B808" s="26"/>
      <c r="C808" s="26"/>
      <c r="D808" s="26"/>
      <c r="E808" s="38"/>
      <c r="F808" s="20"/>
      <c r="G808" s="18"/>
      <c r="H808" s="43"/>
      <c r="I808" s="18"/>
      <c r="J808" s="26"/>
      <c r="K808" s="26"/>
      <c r="L808" s="26"/>
      <c r="M808" s="39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</row>
    <row r="809">
      <c r="A809" s="26"/>
      <c r="B809" s="26"/>
      <c r="C809" s="26"/>
      <c r="D809" s="26"/>
      <c r="E809" s="38"/>
      <c r="F809" s="20"/>
      <c r="G809" s="18"/>
      <c r="H809" s="43"/>
      <c r="I809" s="18"/>
      <c r="J809" s="26"/>
      <c r="K809" s="26"/>
      <c r="L809" s="26"/>
      <c r="M809" s="39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</row>
    <row r="810">
      <c r="A810" s="26"/>
      <c r="B810" s="26"/>
      <c r="C810" s="26"/>
      <c r="D810" s="26"/>
      <c r="E810" s="38"/>
      <c r="F810" s="20"/>
      <c r="G810" s="18"/>
      <c r="H810" s="43"/>
      <c r="I810" s="18"/>
      <c r="J810" s="26"/>
      <c r="K810" s="26"/>
      <c r="L810" s="26"/>
      <c r="M810" s="39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</row>
    <row r="811">
      <c r="A811" s="26"/>
      <c r="B811" s="26"/>
      <c r="C811" s="26"/>
      <c r="D811" s="26"/>
      <c r="E811" s="38"/>
      <c r="F811" s="20"/>
      <c r="G811" s="18"/>
      <c r="H811" s="43"/>
      <c r="I811" s="18"/>
      <c r="J811" s="26"/>
      <c r="K811" s="26"/>
      <c r="L811" s="26"/>
      <c r="M811" s="39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</row>
    <row r="812">
      <c r="A812" s="26"/>
      <c r="B812" s="26"/>
      <c r="C812" s="26"/>
      <c r="D812" s="26"/>
      <c r="E812" s="38"/>
      <c r="F812" s="20"/>
      <c r="G812" s="18"/>
      <c r="H812" s="43"/>
      <c r="I812" s="18"/>
      <c r="J812" s="26"/>
      <c r="K812" s="26"/>
      <c r="L812" s="26"/>
      <c r="M812" s="39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</row>
    <row r="813">
      <c r="A813" s="26"/>
      <c r="B813" s="26"/>
      <c r="C813" s="26"/>
      <c r="D813" s="26"/>
      <c r="E813" s="38"/>
      <c r="F813" s="20"/>
      <c r="G813" s="18"/>
      <c r="H813" s="43"/>
      <c r="I813" s="18"/>
      <c r="J813" s="26"/>
      <c r="K813" s="26"/>
      <c r="L813" s="26"/>
      <c r="M813" s="39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</row>
    <row r="814">
      <c r="A814" s="26"/>
      <c r="B814" s="26"/>
      <c r="C814" s="26"/>
      <c r="D814" s="26"/>
      <c r="E814" s="38"/>
      <c r="F814" s="20"/>
      <c r="G814" s="18"/>
      <c r="H814" s="43"/>
      <c r="I814" s="18"/>
      <c r="J814" s="26"/>
      <c r="K814" s="26"/>
      <c r="L814" s="26"/>
      <c r="M814" s="39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</row>
    <row r="815">
      <c r="A815" s="26"/>
      <c r="B815" s="26"/>
      <c r="C815" s="26"/>
      <c r="D815" s="26"/>
      <c r="E815" s="38"/>
      <c r="F815" s="20"/>
      <c r="G815" s="18"/>
      <c r="H815" s="43"/>
      <c r="I815" s="18"/>
      <c r="J815" s="26"/>
      <c r="K815" s="26"/>
      <c r="L815" s="26"/>
      <c r="M815" s="39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</row>
    <row r="816">
      <c r="A816" s="26"/>
      <c r="B816" s="26"/>
      <c r="C816" s="26"/>
      <c r="D816" s="26"/>
      <c r="E816" s="38"/>
      <c r="F816" s="20"/>
      <c r="G816" s="18"/>
      <c r="H816" s="43"/>
      <c r="I816" s="18"/>
      <c r="J816" s="26"/>
      <c r="K816" s="26"/>
      <c r="L816" s="26"/>
      <c r="M816" s="39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</row>
    <row r="817">
      <c r="A817" s="26"/>
      <c r="B817" s="26"/>
      <c r="C817" s="26"/>
      <c r="D817" s="26"/>
      <c r="E817" s="38"/>
      <c r="F817" s="20"/>
      <c r="G817" s="18"/>
      <c r="H817" s="43"/>
      <c r="I817" s="18"/>
      <c r="J817" s="26"/>
      <c r="K817" s="26"/>
      <c r="L817" s="26"/>
      <c r="M817" s="39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</row>
    <row r="818">
      <c r="A818" s="26"/>
      <c r="B818" s="26"/>
      <c r="C818" s="26"/>
      <c r="D818" s="26"/>
      <c r="E818" s="38"/>
      <c r="F818" s="20"/>
      <c r="G818" s="18"/>
      <c r="H818" s="43"/>
      <c r="I818" s="18"/>
      <c r="J818" s="26"/>
      <c r="K818" s="26"/>
      <c r="L818" s="26"/>
      <c r="M818" s="39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</row>
    <row r="819">
      <c r="A819" s="26"/>
      <c r="B819" s="26"/>
      <c r="C819" s="26"/>
      <c r="D819" s="26"/>
      <c r="E819" s="38"/>
      <c r="F819" s="20"/>
      <c r="G819" s="18"/>
      <c r="H819" s="43"/>
      <c r="I819" s="18"/>
      <c r="J819" s="26"/>
      <c r="K819" s="26"/>
      <c r="L819" s="26"/>
      <c r="M819" s="39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</row>
    <row r="820">
      <c r="A820" s="26"/>
      <c r="B820" s="26"/>
      <c r="C820" s="26"/>
      <c r="D820" s="26"/>
      <c r="E820" s="38"/>
      <c r="F820" s="20"/>
      <c r="G820" s="18"/>
      <c r="H820" s="43"/>
      <c r="I820" s="18"/>
      <c r="J820" s="26"/>
      <c r="K820" s="26"/>
      <c r="L820" s="26"/>
      <c r="M820" s="39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</row>
    <row r="821">
      <c r="A821" s="26"/>
      <c r="B821" s="26"/>
      <c r="C821" s="26"/>
      <c r="D821" s="26"/>
      <c r="E821" s="38"/>
      <c r="F821" s="20"/>
      <c r="G821" s="18"/>
      <c r="H821" s="43"/>
      <c r="I821" s="18"/>
      <c r="J821" s="26"/>
      <c r="K821" s="26"/>
      <c r="L821" s="26"/>
      <c r="M821" s="39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</row>
    <row r="822">
      <c r="A822" s="26"/>
      <c r="B822" s="26"/>
      <c r="C822" s="26"/>
      <c r="D822" s="26"/>
      <c r="E822" s="38"/>
      <c r="F822" s="20"/>
      <c r="G822" s="18"/>
      <c r="H822" s="43"/>
      <c r="I822" s="18"/>
      <c r="J822" s="26"/>
      <c r="K822" s="26"/>
      <c r="L822" s="26"/>
      <c r="M822" s="39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</row>
    <row r="823">
      <c r="A823" s="26"/>
      <c r="B823" s="26"/>
      <c r="C823" s="26"/>
      <c r="D823" s="26"/>
      <c r="E823" s="38"/>
      <c r="F823" s="20"/>
      <c r="G823" s="18"/>
      <c r="H823" s="43"/>
      <c r="I823" s="18"/>
      <c r="J823" s="26"/>
      <c r="K823" s="26"/>
      <c r="L823" s="26"/>
      <c r="M823" s="39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</row>
    <row r="824">
      <c r="A824" s="26"/>
      <c r="B824" s="26"/>
      <c r="C824" s="26"/>
      <c r="D824" s="26"/>
      <c r="E824" s="38"/>
      <c r="F824" s="20"/>
      <c r="G824" s="18"/>
      <c r="H824" s="43"/>
      <c r="I824" s="18"/>
      <c r="J824" s="26"/>
      <c r="K824" s="26"/>
      <c r="L824" s="26"/>
      <c r="M824" s="39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</row>
    <row r="825">
      <c r="A825" s="26"/>
      <c r="B825" s="26"/>
      <c r="C825" s="26"/>
      <c r="D825" s="26"/>
      <c r="E825" s="38"/>
      <c r="F825" s="20"/>
      <c r="G825" s="18"/>
      <c r="H825" s="43"/>
      <c r="I825" s="18"/>
      <c r="J825" s="26"/>
      <c r="K825" s="26"/>
      <c r="L825" s="26"/>
      <c r="M825" s="39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</row>
    <row r="826">
      <c r="A826" s="26"/>
      <c r="B826" s="26"/>
      <c r="C826" s="26"/>
      <c r="D826" s="26"/>
      <c r="E826" s="38"/>
      <c r="F826" s="20"/>
      <c r="G826" s="18"/>
      <c r="H826" s="43"/>
      <c r="I826" s="18"/>
      <c r="J826" s="26"/>
      <c r="K826" s="26"/>
      <c r="L826" s="26"/>
      <c r="M826" s="39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</row>
    <row r="827">
      <c r="A827" s="26"/>
      <c r="B827" s="26"/>
      <c r="C827" s="26"/>
      <c r="D827" s="26"/>
      <c r="E827" s="38"/>
      <c r="F827" s="20"/>
      <c r="G827" s="18"/>
      <c r="H827" s="43"/>
      <c r="I827" s="18"/>
      <c r="J827" s="26"/>
      <c r="K827" s="26"/>
      <c r="L827" s="26"/>
      <c r="M827" s="39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</row>
    <row r="828">
      <c r="A828" s="26"/>
      <c r="B828" s="26"/>
      <c r="C828" s="26"/>
      <c r="D828" s="26"/>
      <c r="E828" s="38"/>
      <c r="F828" s="20"/>
      <c r="G828" s="18"/>
      <c r="H828" s="43"/>
      <c r="I828" s="18"/>
      <c r="J828" s="26"/>
      <c r="K828" s="26"/>
      <c r="L828" s="26"/>
      <c r="M828" s="39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</row>
    <row r="829">
      <c r="A829" s="26"/>
      <c r="B829" s="26"/>
      <c r="C829" s="26"/>
      <c r="D829" s="26"/>
      <c r="E829" s="38"/>
      <c r="F829" s="20"/>
      <c r="G829" s="18"/>
      <c r="H829" s="43"/>
      <c r="I829" s="18"/>
      <c r="J829" s="26"/>
      <c r="K829" s="26"/>
      <c r="L829" s="26"/>
      <c r="M829" s="39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</row>
    <row r="830">
      <c r="A830" s="26"/>
      <c r="B830" s="26"/>
      <c r="C830" s="26"/>
      <c r="D830" s="26"/>
      <c r="E830" s="38"/>
      <c r="F830" s="20"/>
      <c r="G830" s="18"/>
      <c r="H830" s="43"/>
      <c r="I830" s="18"/>
      <c r="J830" s="26"/>
      <c r="K830" s="26"/>
      <c r="L830" s="26"/>
      <c r="M830" s="39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</row>
    <row r="831">
      <c r="A831" s="26"/>
      <c r="B831" s="26"/>
      <c r="C831" s="26"/>
      <c r="D831" s="26"/>
      <c r="E831" s="38"/>
      <c r="F831" s="20"/>
      <c r="G831" s="18"/>
      <c r="H831" s="43"/>
      <c r="I831" s="18"/>
      <c r="J831" s="26"/>
      <c r="K831" s="26"/>
      <c r="L831" s="26"/>
      <c r="M831" s="39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</row>
    <row r="832">
      <c r="A832" s="26"/>
      <c r="B832" s="26"/>
      <c r="C832" s="26"/>
      <c r="D832" s="26"/>
      <c r="E832" s="38"/>
      <c r="F832" s="20"/>
      <c r="G832" s="18"/>
      <c r="H832" s="43"/>
      <c r="I832" s="18"/>
      <c r="J832" s="26"/>
      <c r="K832" s="26"/>
      <c r="L832" s="26"/>
      <c r="M832" s="39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</row>
    <row r="833">
      <c r="A833" s="26"/>
      <c r="B833" s="26"/>
      <c r="C833" s="26"/>
      <c r="D833" s="26"/>
      <c r="E833" s="38"/>
      <c r="F833" s="20"/>
      <c r="G833" s="18"/>
      <c r="H833" s="43"/>
      <c r="I833" s="18"/>
      <c r="J833" s="26"/>
      <c r="K833" s="26"/>
      <c r="L833" s="26"/>
      <c r="M833" s="39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</row>
    <row r="834">
      <c r="A834" s="26"/>
      <c r="B834" s="26"/>
      <c r="C834" s="26"/>
      <c r="D834" s="26"/>
      <c r="E834" s="38"/>
      <c r="F834" s="20"/>
      <c r="G834" s="18"/>
      <c r="H834" s="43"/>
      <c r="I834" s="18"/>
      <c r="J834" s="26"/>
      <c r="K834" s="26"/>
      <c r="L834" s="26"/>
      <c r="M834" s="39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</row>
    <row r="835">
      <c r="A835" s="26"/>
      <c r="B835" s="26"/>
      <c r="C835" s="26"/>
      <c r="D835" s="26"/>
      <c r="E835" s="38"/>
      <c r="F835" s="20"/>
      <c r="G835" s="18"/>
      <c r="H835" s="43"/>
      <c r="I835" s="18"/>
      <c r="J835" s="26"/>
      <c r="K835" s="26"/>
      <c r="L835" s="26"/>
      <c r="M835" s="39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</row>
    <row r="836">
      <c r="A836" s="26"/>
      <c r="B836" s="26"/>
      <c r="C836" s="26"/>
      <c r="D836" s="26"/>
      <c r="E836" s="38"/>
      <c r="F836" s="20"/>
      <c r="G836" s="18"/>
      <c r="H836" s="43"/>
      <c r="I836" s="18"/>
      <c r="J836" s="26"/>
      <c r="K836" s="26"/>
      <c r="L836" s="26"/>
      <c r="M836" s="39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</row>
    <row r="837">
      <c r="A837" s="26"/>
      <c r="B837" s="26"/>
      <c r="C837" s="26"/>
      <c r="D837" s="26"/>
      <c r="E837" s="38"/>
      <c r="F837" s="20"/>
      <c r="G837" s="18"/>
      <c r="H837" s="43"/>
      <c r="I837" s="18"/>
      <c r="J837" s="26"/>
      <c r="K837" s="26"/>
      <c r="L837" s="26"/>
      <c r="M837" s="39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</row>
    <row r="838">
      <c r="A838" s="26"/>
      <c r="B838" s="26"/>
      <c r="C838" s="26"/>
      <c r="D838" s="26"/>
      <c r="E838" s="38"/>
      <c r="F838" s="20"/>
      <c r="G838" s="18"/>
      <c r="H838" s="43"/>
      <c r="I838" s="18"/>
      <c r="J838" s="26"/>
      <c r="K838" s="26"/>
      <c r="L838" s="26"/>
      <c r="M838" s="39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</row>
    <row r="839">
      <c r="A839" s="26"/>
      <c r="B839" s="26"/>
      <c r="C839" s="26"/>
      <c r="D839" s="26"/>
      <c r="E839" s="38"/>
      <c r="F839" s="20"/>
      <c r="G839" s="18"/>
      <c r="H839" s="43"/>
      <c r="I839" s="18"/>
      <c r="J839" s="26"/>
      <c r="K839" s="26"/>
      <c r="L839" s="26"/>
      <c r="M839" s="39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</row>
    <row r="840">
      <c r="A840" s="26"/>
      <c r="B840" s="26"/>
      <c r="C840" s="26"/>
      <c r="D840" s="26"/>
      <c r="E840" s="38"/>
      <c r="F840" s="20"/>
      <c r="G840" s="18"/>
      <c r="H840" s="43"/>
      <c r="I840" s="18"/>
      <c r="J840" s="26"/>
      <c r="K840" s="26"/>
      <c r="L840" s="26"/>
      <c r="M840" s="39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</row>
    <row r="841">
      <c r="A841" s="26"/>
      <c r="B841" s="26"/>
      <c r="C841" s="26"/>
      <c r="D841" s="26"/>
      <c r="E841" s="38"/>
      <c r="F841" s="20"/>
      <c r="G841" s="18"/>
      <c r="H841" s="43"/>
      <c r="I841" s="18"/>
      <c r="J841" s="26"/>
      <c r="K841" s="26"/>
      <c r="L841" s="26"/>
      <c r="M841" s="39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</row>
    <row r="842">
      <c r="A842" s="26"/>
      <c r="B842" s="26"/>
      <c r="C842" s="26"/>
      <c r="D842" s="26"/>
      <c r="E842" s="38"/>
      <c r="F842" s="20"/>
      <c r="G842" s="18"/>
      <c r="H842" s="43"/>
      <c r="I842" s="18"/>
      <c r="J842" s="26"/>
      <c r="K842" s="26"/>
      <c r="L842" s="26"/>
      <c r="M842" s="39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</row>
    <row r="843">
      <c r="A843" s="26"/>
      <c r="B843" s="26"/>
      <c r="C843" s="26"/>
      <c r="D843" s="26"/>
      <c r="E843" s="38"/>
      <c r="F843" s="20"/>
      <c r="G843" s="18"/>
      <c r="H843" s="43"/>
      <c r="I843" s="18"/>
      <c r="J843" s="26"/>
      <c r="K843" s="26"/>
      <c r="L843" s="26"/>
      <c r="M843" s="39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</row>
    <row r="844">
      <c r="A844" s="26"/>
      <c r="B844" s="26"/>
      <c r="C844" s="26"/>
      <c r="D844" s="26"/>
      <c r="E844" s="38"/>
      <c r="F844" s="20"/>
      <c r="G844" s="18"/>
      <c r="H844" s="43"/>
      <c r="I844" s="18"/>
      <c r="J844" s="26"/>
      <c r="K844" s="26"/>
      <c r="L844" s="26"/>
      <c r="M844" s="39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</row>
    <row r="845">
      <c r="A845" s="26"/>
      <c r="B845" s="26"/>
      <c r="C845" s="26"/>
      <c r="D845" s="26"/>
      <c r="E845" s="38"/>
      <c r="F845" s="20"/>
      <c r="G845" s="18"/>
      <c r="H845" s="43"/>
      <c r="I845" s="18"/>
      <c r="J845" s="26"/>
      <c r="K845" s="26"/>
      <c r="L845" s="26"/>
      <c r="M845" s="39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</row>
    <row r="846">
      <c r="A846" s="26"/>
      <c r="B846" s="26"/>
      <c r="C846" s="26"/>
      <c r="D846" s="26"/>
      <c r="E846" s="38"/>
      <c r="F846" s="20"/>
      <c r="G846" s="18"/>
      <c r="H846" s="43"/>
      <c r="I846" s="18"/>
      <c r="J846" s="26"/>
      <c r="K846" s="26"/>
      <c r="L846" s="26"/>
      <c r="M846" s="39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</row>
    <row r="847">
      <c r="A847" s="26"/>
      <c r="B847" s="26"/>
      <c r="C847" s="26"/>
      <c r="D847" s="26"/>
      <c r="E847" s="38"/>
      <c r="F847" s="20"/>
      <c r="G847" s="18"/>
      <c r="H847" s="43"/>
      <c r="I847" s="18"/>
      <c r="J847" s="26"/>
      <c r="K847" s="26"/>
      <c r="L847" s="26"/>
      <c r="M847" s="39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</row>
    <row r="848">
      <c r="A848" s="26"/>
      <c r="B848" s="26"/>
      <c r="C848" s="26"/>
      <c r="D848" s="26"/>
      <c r="E848" s="38"/>
      <c r="F848" s="20"/>
      <c r="G848" s="18"/>
      <c r="H848" s="43"/>
      <c r="I848" s="18"/>
      <c r="J848" s="26"/>
      <c r="K848" s="26"/>
      <c r="L848" s="26"/>
      <c r="M848" s="39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</row>
    <row r="849">
      <c r="A849" s="26"/>
      <c r="B849" s="26"/>
      <c r="C849" s="26"/>
      <c r="D849" s="26"/>
      <c r="E849" s="38"/>
      <c r="F849" s="20"/>
      <c r="G849" s="18"/>
      <c r="H849" s="43"/>
      <c r="I849" s="18"/>
      <c r="J849" s="26"/>
      <c r="K849" s="26"/>
      <c r="L849" s="26"/>
      <c r="M849" s="39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</row>
    <row r="850">
      <c r="A850" s="26"/>
      <c r="B850" s="26"/>
      <c r="C850" s="26"/>
      <c r="D850" s="26"/>
      <c r="E850" s="38"/>
      <c r="F850" s="20"/>
      <c r="G850" s="18"/>
      <c r="H850" s="43"/>
      <c r="I850" s="18"/>
      <c r="J850" s="26"/>
      <c r="K850" s="26"/>
      <c r="L850" s="26"/>
      <c r="M850" s="39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</row>
    <row r="851">
      <c r="A851" s="26"/>
      <c r="B851" s="26"/>
      <c r="C851" s="26"/>
      <c r="D851" s="26"/>
      <c r="E851" s="38"/>
      <c r="F851" s="20"/>
      <c r="G851" s="18"/>
      <c r="H851" s="43"/>
      <c r="I851" s="18"/>
      <c r="J851" s="26"/>
      <c r="K851" s="26"/>
      <c r="L851" s="26"/>
      <c r="M851" s="39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</row>
    <row r="852">
      <c r="A852" s="26"/>
      <c r="B852" s="26"/>
      <c r="C852" s="26"/>
      <c r="D852" s="26"/>
      <c r="E852" s="38"/>
      <c r="F852" s="20"/>
      <c r="G852" s="18"/>
      <c r="H852" s="43"/>
      <c r="I852" s="18"/>
      <c r="J852" s="26"/>
      <c r="K852" s="26"/>
      <c r="L852" s="26"/>
      <c r="M852" s="39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</row>
    <row r="853">
      <c r="A853" s="26"/>
      <c r="B853" s="26"/>
      <c r="C853" s="26"/>
      <c r="D853" s="26"/>
      <c r="E853" s="38"/>
      <c r="F853" s="20"/>
      <c r="G853" s="18"/>
      <c r="H853" s="43"/>
      <c r="I853" s="18"/>
      <c r="J853" s="26"/>
      <c r="K853" s="26"/>
      <c r="L853" s="26"/>
      <c r="M853" s="39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</row>
    <row r="854">
      <c r="A854" s="26"/>
      <c r="B854" s="26"/>
      <c r="C854" s="26"/>
      <c r="D854" s="26"/>
      <c r="E854" s="38"/>
      <c r="F854" s="20"/>
      <c r="G854" s="18"/>
      <c r="H854" s="43"/>
      <c r="I854" s="18"/>
      <c r="J854" s="26"/>
      <c r="K854" s="26"/>
      <c r="L854" s="26"/>
      <c r="M854" s="39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</row>
    <row r="855">
      <c r="A855" s="26"/>
      <c r="B855" s="26"/>
      <c r="C855" s="26"/>
      <c r="D855" s="26"/>
      <c r="E855" s="38"/>
      <c r="F855" s="20"/>
      <c r="G855" s="18"/>
      <c r="H855" s="43"/>
      <c r="I855" s="18"/>
      <c r="J855" s="26"/>
      <c r="K855" s="26"/>
      <c r="L855" s="26"/>
      <c r="M855" s="39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</row>
    <row r="856">
      <c r="A856" s="26"/>
      <c r="B856" s="26"/>
      <c r="C856" s="26"/>
      <c r="D856" s="26"/>
      <c r="E856" s="38"/>
      <c r="F856" s="20"/>
      <c r="G856" s="18"/>
      <c r="H856" s="43"/>
      <c r="I856" s="18"/>
      <c r="J856" s="26"/>
      <c r="K856" s="26"/>
      <c r="L856" s="26"/>
      <c r="M856" s="39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</row>
    <row r="857">
      <c r="A857" s="26"/>
      <c r="B857" s="26"/>
      <c r="C857" s="26"/>
      <c r="D857" s="26"/>
      <c r="E857" s="38"/>
      <c r="F857" s="20"/>
      <c r="G857" s="18"/>
      <c r="H857" s="43"/>
      <c r="I857" s="18"/>
      <c r="J857" s="26"/>
      <c r="K857" s="26"/>
      <c r="L857" s="26"/>
      <c r="M857" s="39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</row>
    <row r="858">
      <c r="A858" s="26"/>
      <c r="B858" s="26"/>
      <c r="C858" s="26"/>
      <c r="D858" s="26"/>
      <c r="E858" s="38"/>
      <c r="F858" s="20"/>
      <c r="G858" s="18"/>
      <c r="H858" s="43"/>
      <c r="I858" s="18"/>
      <c r="J858" s="26"/>
      <c r="K858" s="26"/>
      <c r="L858" s="26"/>
      <c r="M858" s="39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</row>
    <row r="859">
      <c r="A859" s="26"/>
      <c r="B859" s="26"/>
      <c r="C859" s="26"/>
      <c r="D859" s="26"/>
      <c r="E859" s="38"/>
      <c r="F859" s="20"/>
      <c r="G859" s="18"/>
      <c r="H859" s="43"/>
      <c r="I859" s="18"/>
      <c r="J859" s="26"/>
      <c r="K859" s="26"/>
      <c r="L859" s="26"/>
      <c r="M859" s="39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</row>
    <row r="860">
      <c r="A860" s="26"/>
      <c r="B860" s="26"/>
      <c r="C860" s="26"/>
      <c r="D860" s="26"/>
      <c r="E860" s="38"/>
      <c r="F860" s="20"/>
      <c r="G860" s="18"/>
      <c r="H860" s="43"/>
      <c r="I860" s="18"/>
      <c r="J860" s="26"/>
      <c r="K860" s="26"/>
      <c r="L860" s="26"/>
      <c r="M860" s="39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</row>
    <row r="861">
      <c r="A861" s="26"/>
      <c r="B861" s="26"/>
      <c r="C861" s="26"/>
      <c r="D861" s="26"/>
      <c r="E861" s="38"/>
      <c r="F861" s="20"/>
      <c r="G861" s="18"/>
      <c r="H861" s="43"/>
      <c r="I861" s="18"/>
      <c r="J861" s="26"/>
      <c r="K861" s="26"/>
      <c r="L861" s="26"/>
      <c r="M861" s="39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</row>
    <row r="862">
      <c r="A862" s="26"/>
      <c r="B862" s="26"/>
      <c r="C862" s="26"/>
      <c r="D862" s="26"/>
      <c r="E862" s="38"/>
      <c r="F862" s="20"/>
      <c r="G862" s="18"/>
      <c r="H862" s="43"/>
      <c r="I862" s="18"/>
      <c r="J862" s="26"/>
      <c r="K862" s="26"/>
      <c r="L862" s="26"/>
      <c r="M862" s="39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</row>
    <row r="863">
      <c r="A863" s="26"/>
      <c r="B863" s="26"/>
      <c r="C863" s="26"/>
      <c r="D863" s="26"/>
      <c r="E863" s="38"/>
      <c r="F863" s="20"/>
      <c r="G863" s="18"/>
      <c r="H863" s="43"/>
      <c r="I863" s="18"/>
      <c r="J863" s="26"/>
      <c r="K863" s="26"/>
      <c r="L863" s="26"/>
      <c r="M863" s="39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</row>
    <row r="864">
      <c r="A864" s="26"/>
      <c r="B864" s="26"/>
      <c r="C864" s="26"/>
      <c r="D864" s="26"/>
      <c r="E864" s="38"/>
      <c r="F864" s="20"/>
      <c r="G864" s="18"/>
      <c r="H864" s="43"/>
      <c r="I864" s="18"/>
      <c r="J864" s="26"/>
      <c r="K864" s="26"/>
      <c r="L864" s="26"/>
      <c r="M864" s="39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</row>
    <row r="865">
      <c r="A865" s="26"/>
      <c r="B865" s="26"/>
      <c r="C865" s="26"/>
      <c r="D865" s="26"/>
      <c r="E865" s="38"/>
      <c r="F865" s="20"/>
      <c r="G865" s="18"/>
      <c r="H865" s="43"/>
      <c r="I865" s="18"/>
      <c r="J865" s="26"/>
      <c r="K865" s="26"/>
      <c r="L865" s="26"/>
      <c r="M865" s="39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</row>
    <row r="866">
      <c r="A866" s="26"/>
      <c r="B866" s="26"/>
      <c r="C866" s="26"/>
      <c r="D866" s="26"/>
      <c r="E866" s="38"/>
      <c r="F866" s="20"/>
      <c r="G866" s="18"/>
      <c r="H866" s="43"/>
      <c r="I866" s="18"/>
      <c r="J866" s="26"/>
      <c r="K866" s="26"/>
      <c r="L866" s="26"/>
      <c r="M866" s="39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</row>
    <row r="867">
      <c r="A867" s="26"/>
      <c r="B867" s="26"/>
      <c r="C867" s="26"/>
      <c r="D867" s="26"/>
      <c r="E867" s="38"/>
      <c r="F867" s="20"/>
      <c r="G867" s="18"/>
      <c r="H867" s="43"/>
      <c r="I867" s="18"/>
      <c r="J867" s="26"/>
      <c r="K867" s="26"/>
      <c r="L867" s="26"/>
      <c r="M867" s="39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</row>
    <row r="868">
      <c r="A868" s="26"/>
      <c r="B868" s="26"/>
      <c r="C868" s="26"/>
      <c r="D868" s="26"/>
      <c r="E868" s="38"/>
      <c r="F868" s="20"/>
      <c r="G868" s="18"/>
      <c r="H868" s="43"/>
      <c r="I868" s="18"/>
      <c r="J868" s="26"/>
      <c r="K868" s="26"/>
      <c r="L868" s="26"/>
      <c r="M868" s="39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</row>
    <row r="869">
      <c r="A869" s="26"/>
      <c r="B869" s="26"/>
      <c r="C869" s="26"/>
      <c r="D869" s="26"/>
      <c r="E869" s="38"/>
      <c r="F869" s="20"/>
      <c r="G869" s="18"/>
      <c r="H869" s="43"/>
      <c r="I869" s="18"/>
      <c r="J869" s="26"/>
      <c r="K869" s="26"/>
      <c r="L869" s="26"/>
      <c r="M869" s="39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</row>
    <row r="870">
      <c r="A870" s="26"/>
      <c r="B870" s="26"/>
      <c r="C870" s="26"/>
      <c r="D870" s="26"/>
      <c r="E870" s="38"/>
      <c r="F870" s="20"/>
      <c r="G870" s="18"/>
      <c r="H870" s="43"/>
      <c r="I870" s="18"/>
      <c r="J870" s="26"/>
      <c r="K870" s="26"/>
      <c r="L870" s="26"/>
      <c r="M870" s="39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</row>
    <row r="871">
      <c r="A871" s="26"/>
      <c r="B871" s="26"/>
      <c r="C871" s="26"/>
      <c r="D871" s="26"/>
      <c r="E871" s="38"/>
      <c r="F871" s="20"/>
      <c r="G871" s="18"/>
      <c r="H871" s="43"/>
      <c r="I871" s="18"/>
      <c r="J871" s="26"/>
      <c r="K871" s="26"/>
      <c r="L871" s="26"/>
      <c r="M871" s="39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</row>
    <row r="872">
      <c r="A872" s="26"/>
      <c r="B872" s="26"/>
      <c r="C872" s="26"/>
      <c r="D872" s="26"/>
      <c r="E872" s="38"/>
      <c r="F872" s="20"/>
      <c r="G872" s="18"/>
      <c r="H872" s="43"/>
      <c r="I872" s="18"/>
      <c r="J872" s="26"/>
      <c r="K872" s="26"/>
      <c r="L872" s="26"/>
      <c r="M872" s="39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</row>
    <row r="873">
      <c r="A873" s="26"/>
      <c r="B873" s="26"/>
      <c r="C873" s="26"/>
      <c r="D873" s="26"/>
      <c r="E873" s="38"/>
      <c r="F873" s="20"/>
      <c r="G873" s="18"/>
      <c r="H873" s="43"/>
      <c r="I873" s="18"/>
      <c r="J873" s="26"/>
      <c r="K873" s="26"/>
      <c r="L873" s="26"/>
      <c r="M873" s="39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</row>
    <row r="874">
      <c r="A874" s="26"/>
      <c r="B874" s="26"/>
      <c r="C874" s="26"/>
      <c r="D874" s="26"/>
      <c r="E874" s="38"/>
      <c r="F874" s="20"/>
      <c r="G874" s="18"/>
      <c r="H874" s="43"/>
      <c r="I874" s="18"/>
      <c r="J874" s="26"/>
      <c r="K874" s="26"/>
      <c r="L874" s="26"/>
      <c r="M874" s="39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</row>
    <row r="875">
      <c r="A875" s="26"/>
      <c r="B875" s="26"/>
      <c r="C875" s="26"/>
      <c r="D875" s="26"/>
      <c r="E875" s="38"/>
      <c r="F875" s="20"/>
      <c r="G875" s="18"/>
      <c r="H875" s="43"/>
      <c r="I875" s="18"/>
      <c r="J875" s="26"/>
      <c r="K875" s="26"/>
      <c r="L875" s="26"/>
      <c r="M875" s="39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</row>
    <row r="876">
      <c r="A876" s="26"/>
      <c r="B876" s="26"/>
      <c r="C876" s="26"/>
      <c r="D876" s="26"/>
      <c r="E876" s="38"/>
      <c r="F876" s="20"/>
      <c r="G876" s="18"/>
      <c r="H876" s="43"/>
      <c r="I876" s="18"/>
      <c r="J876" s="26"/>
      <c r="K876" s="26"/>
      <c r="L876" s="26"/>
      <c r="M876" s="39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</row>
    <row r="877">
      <c r="A877" s="26"/>
      <c r="B877" s="26"/>
      <c r="C877" s="26"/>
      <c r="D877" s="26"/>
      <c r="E877" s="38"/>
      <c r="F877" s="20"/>
      <c r="G877" s="18"/>
      <c r="H877" s="43"/>
      <c r="I877" s="18"/>
      <c r="J877" s="26"/>
      <c r="K877" s="26"/>
      <c r="L877" s="26"/>
      <c r="M877" s="39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</row>
    <row r="878">
      <c r="A878" s="26"/>
      <c r="B878" s="26"/>
      <c r="C878" s="26"/>
      <c r="D878" s="26"/>
      <c r="E878" s="38"/>
      <c r="F878" s="20"/>
      <c r="G878" s="18"/>
      <c r="H878" s="43"/>
      <c r="I878" s="18"/>
      <c r="J878" s="26"/>
      <c r="K878" s="26"/>
      <c r="L878" s="26"/>
      <c r="M878" s="39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</row>
    <row r="879">
      <c r="A879" s="26"/>
      <c r="B879" s="26"/>
      <c r="C879" s="26"/>
      <c r="D879" s="26"/>
      <c r="E879" s="38"/>
      <c r="F879" s="20"/>
      <c r="G879" s="18"/>
      <c r="H879" s="43"/>
      <c r="I879" s="18"/>
      <c r="J879" s="26"/>
      <c r="K879" s="26"/>
      <c r="L879" s="26"/>
      <c r="M879" s="39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</row>
    <row r="880">
      <c r="A880" s="26"/>
      <c r="B880" s="26"/>
      <c r="C880" s="26"/>
      <c r="D880" s="26"/>
      <c r="E880" s="38"/>
      <c r="F880" s="20"/>
      <c r="G880" s="18"/>
      <c r="H880" s="43"/>
      <c r="I880" s="18"/>
      <c r="J880" s="26"/>
      <c r="K880" s="26"/>
      <c r="L880" s="26"/>
      <c r="M880" s="39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</row>
    <row r="881">
      <c r="A881" s="26"/>
      <c r="B881" s="26"/>
      <c r="C881" s="26"/>
      <c r="D881" s="26"/>
      <c r="E881" s="38"/>
      <c r="F881" s="20"/>
      <c r="G881" s="18"/>
      <c r="H881" s="43"/>
      <c r="I881" s="18"/>
      <c r="J881" s="26"/>
      <c r="K881" s="26"/>
      <c r="L881" s="26"/>
      <c r="M881" s="39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</row>
    <row r="882">
      <c r="A882" s="26"/>
      <c r="B882" s="26"/>
      <c r="C882" s="26"/>
      <c r="D882" s="26"/>
      <c r="E882" s="38"/>
      <c r="F882" s="20"/>
      <c r="G882" s="18"/>
      <c r="H882" s="43"/>
      <c r="I882" s="18"/>
      <c r="J882" s="26"/>
      <c r="K882" s="26"/>
      <c r="L882" s="26"/>
      <c r="M882" s="39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</row>
    <row r="883">
      <c r="A883" s="26"/>
      <c r="B883" s="26"/>
      <c r="C883" s="26"/>
      <c r="D883" s="26"/>
      <c r="E883" s="38"/>
      <c r="F883" s="20"/>
      <c r="G883" s="18"/>
      <c r="H883" s="43"/>
      <c r="I883" s="18"/>
      <c r="J883" s="26"/>
      <c r="K883" s="26"/>
      <c r="L883" s="26"/>
      <c r="M883" s="39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</row>
    <row r="884">
      <c r="A884" s="26"/>
      <c r="B884" s="26"/>
      <c r="C884" s="26"/>
      <c r="D884" s="26"/>
      <c r="E884" s="38"/>
      <c r="F884" s="20"/>
      <c r="G884" s="18"/>
      <c r="H884" s="43"/>
      <c r="I884" s="18"/>
      <c r="J884" s="26"/>
      <c r="K884" s="26"/>
      <c r="L884" s="26"/>
      <c r="M884" s="39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</row>
    <row r="885">
      <c r="A885" s="26"/>
      <c r="B885" s="26"/>
      <c r="C885" s="26"/>
      <c r="D885" s="26"/>
      <c r="E885" s="38"/>
      <c r="F885" s="20"/>
      <c r="G885" s="18"/>
      <c r="H885" s="43"/>
      <c r="I885" s="18"/>
      <c r="J885" s="26"/>
      <c r="K885" s="26"/>
      <c r="L885" s="26"/>
      <c r="M885" s="39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</row>
    <row r="886">
      <c r="A886" s="26"/>
      <c r="B886" s="26"/>
      <c r="C886" s="26"/>
      <c r="D886" s="26"/>
      <c r="E886" s="38"/>
      <c r="F886" s="20"/>
      <c r="G886" s="18"/>
      <c r="H886" s="43"/>
      <c r="I886" s="18"/>
      <c r="J886" s="26"/>
      <c r="K886" s="26"/>
      <c r="L886" s="26"/>
      <c r="M886" s="39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</row>
    <row r="887">
      <c r="A887" s="26"/>
      <c r="B887" s="26"/>
      <c r="C887" s="26"/>
      <c r="D887" s="26"/>
      <c r="E887" s="38"/>
      <c r="F887" s="20"/>
      <c r="G887" s="18"/>
      <c r="H887" s="43"/>
      <c r="I887" s="18"/>
      <c r="J887" s="26"/>
      <c r="K887" s="26"/>
      <c r="L887" s="26"/>
      <c r="M887" s="39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</row>
    <row r="888">
      <c r="A888" s="26"/>
      <c r="B888" s="26"/>
      <c r="C888" s="26"/>
      <c r="D888" s="26"/>
      <c r="E888" s="38"/>
      <c r="F888" s="20"/>
      <c r="G888" s="18"/>
      <c r="H888" s="43"/>
      <c r="I888" s="18"/>
      <c r="J888" s="26"/>
      <c r="K888" s="26"/>
      <c r="L888" s="26"/>
      <c r="M888" s="39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</row>
    <row r="889">
      <c r="A889" s="26"/>
      <c r="B889" s="26"/>
      <c r="C889" s="26"/>
      <c r="D889" s="26"/>
      <c r="E889" s="38"/>
      <c r="F889" s="20"/>
      <c r="G889" s="18"/>
      <c r="H889" s="43"/>
      <c r="I889" s="18"/>
      <c r="J889" s="26"/>
      <c r="K889" s="26"/>
      <c r="L889" s="26"/>
      <c r="M889" s="39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</row>
    <row r="890">
      <c r="A890" s="26"/>
      <c r="B890" s="26"/>
      <c r="C890" s="26"/>
      <c r="D890" s="26"/>
      <c r="E890" s="38"/>
      <c r="F890" s="20"/>
      <c r="G890" s="18"/>
      <c r="H890" s="43"/>
      <c r="I890" s="18"/>
      <c r="J890" s="26"/>
      <c r="K890" s="26"/>
      <c r="L890" s="26"/>
      <c r="M890" s="39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</row>
    <row r="891">
      <c r="A891" s="26"/>
      <c r="B891" s="26"/>
      <c r="C891" s="26"/>
      <c r="D891" s="26"/>
      <c r="E891" s="38"/>
      <c r="F891" s="20"/>
      <c r="G891" s="18"/>
      <c r="H891" s="43"/>
      <c r="I891" s="18"/>
      <c r="J891" s="26"/>
      <c r="K891" s="26"/>
      <c r="L891" s="26"/>
      <c r="M891" s="39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</row>
    <row r="892">
      <c r="A892" s="26"/>
      <c r="B892" s="26"/>
      <c r="C892" s="26"/>
      <c r="D892" s="26"/>
      <c r="E892" s="38"/>
      <c r="F892" s="20"/>
      <c r="G892" s="18"/>
      <c r="H892" s="43"/>
      <c r="I892" s="18"/>
      <c r="J892" s="26"/>
      <c r="K892" s="26"/>
      <c r="L892" s="26"/>
      <c r="M892" s="39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</row>
    <row r="893">
      <c r="A893" s="26"/>
      <c r="B893" s="26"/>
      <c r="C893" s="26"/>
      <c r="D893" s="26"/>
      <c r="E893" s="38"/>
      <c r="F893" s="20"/>
      <c r="G893" s="18"/>
      <c r="H893" s="43"/>
      <c r="I893" s="18"/>
      <c r="J893" s="26"/>
      <c r="K893" s="26"/>
      <c r="L893" s="26"/>
      <c r="M893" s="39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</row>
    <row r="894">
      <c r="A894" s="26"/>
      <c r="B894" s="26"/>
      <c r="C894" s="26"/>
      <c r="D894" s="26"/>
      <c r="E894" s="38"/>
      <c r="F894" s="20"/>
      <c r="G894" s="18"/>
      <c r="H894" s="43"/>
      <c r="I894" s="18"/>
      <c r="J894" s="26"/>
      <c r="K894" s="26"/>
      <c r="L894" s="26"/>
      <c r="M894" s="39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</row>
    <row r="895">
      <c r="A895" s="26"/>
      <c r="B895" s="26"/>
      <c r="C895" s="26"/>
      <c r="D895" s="26"/>
      <c r="E895" s="38"/>
      <c r="F895" s="20"/>
      <c r="G895" s="18"/>
      <c r="H895" s="43"/>
      <c r="I895" s="18"/>
      <c r="J895" s="26"/>
      <c r="K895" s="26"/>
      <c r="L895" s="26"/>
      <c r="M895" s="39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</row>
    <row r="896">
      <c r="A896" s="26"/>
      <c r="B896" s="26"/>
      <c r="C896" s="26"/>
      <c r="D896" s="26"/>
      <c r="E896" s="38"/>
      <c r="F896" s="20"/>
      <c r="G896" s="18"/>
      <c r="H896" s="43"/>
      <c r="I896" s="18"/>
      <c r="J896" s="26"/>
      <c r="K896" s="26"/>
      <c r="L896" s="26"/>
      <c r="M896" s="39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</row>
    <row r="897">
      <c r="A897" s="26"/>
      <c r="B897" s="26"/>
      <c r="C897" s="26"/>
      <c r="D897" s="26"/>
      <c r="E897" s="38"/>
      <c r="F897" s="20"/>
      <c r="G897" s="18"/>
      <c r="H897" s="43"/>
      <c r="I897" s="18"/>
      <c r="J897" s="26"/>
      <c r="K897" s="26"/>
      <c r="L897" s="26"/>
      <c r="M897" s="39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</row>
    <row r="898">
      <c r="A898" s="26"/>
      <c r="B898" s="26"/>
      <c r="C898" s="26"/>
      <c r="D898" s="26"/>
      <c r="E898" s="38"/>
      <c r="F898" s="20"/>
      <c r="G898" s="18"/>
      <c r="H898" s="43"/>
      <c r="I898" s="18"/>
      <c r="J898" s="26"/>
      <c r="K898" s="26"/>
      <c r="L898" s="26"/>
      <c r="M898" s="39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</row>
    <row r="899">
      <c r="A899" s="26"/>
      <c r="B899" s="26"/>
      <c r="C899" s="26"/>
      <c r="D899" s="26"/>
      <c r="E899" s="38"/>
      <c r="F899" s="20"/>
      <c r="G899" s="18"/>
      <c r="H899" s="43"/>
      <c r="I899" s="18"/>
      <c r="J899" s="26"/>
      <c r="K899" s="26"/>
      <c r="L899" s="26"/>
      <c r="M899" s="39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</row>
    <row r="900">
      <c r="A900" s="26"/>
      <c r="B900" s="26"/>
      <c r="C900" s="26"/>
      <c r="D900" s="26"/>
      <c r="E900" s="38"/>
      <c r="F900" s="20"/>
      <c r="G900" s="18"/>
      <c r="H900" s="43"/>
      <c r="I900" s="18"/>
      <c r="J900" s="26"/>
      <c r="K900" s="26"/>
      <c r="L900" s="26"/>
      <c r="M900" s="39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</row>
    <row r="901">
      <c r="A901" s="26"/>
      <c r="B901" s="26"/>
      <c r="C901" s="26"/>
      <c r="D901" s="26"/>
      <c r="E901" s="38"/>
      <c r="F901" s="20"/>
      <c r="G901" s="18"/>
      <c r="H901" s="43"/>
      <c r="I901" s="18"/>
      <c r="J901" s="26"/>
      <c r="K901" s="26"/>
      <c r="L901" s="26"/>
      <c r="M901" s="39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</row>
    <row r="902">
      <c r="A902" s="26"/>
      <c r="B902" s="26"/>
      <c r="C902" s="26"/>
      <c r="D902" s="26"/>
      <c r="E902" s="38"/>
      <c r="F902" s="20"/>
      <c r="G902" s="18"/>
      <c r="H902" s="43"/>
      <c r="I902" s="18"/>
      <c r="J902" s="26"/>
      <c r="K902" s="26"/>
      <c r="L902" s="26"/>
      <c r="M902" s="39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</row>
    <row r="903">
      <c r="A903" s="26"/>
      <c r="B903" s="26"/>
      <c r="C903" s="26"/>
      <c r="D903" s="26"/>
      <c r="E903" s="38"/>
      <c r="F903" s="20"/>
      <c r="G903" s="18"/>
      <c r="H903" s="43"/>
      <c r="I903" s="18"/>
      <c r="J903" s="26"/>
      <c r="K903" s="26"/>
      <c r="L903" s="26"/>
      <c r="M903" s="39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</row>
    <row r="904">
      <c r="A904" s="26"/>
      <c r="B904" s="26"/>
      <c r="C904" s="26"/>
      <c r="D904" s="26"/>
      <c r="E904" s="38"/>
      <c r="F904" s="20"/>
      <c r="G904" s="18"/>
      <c r="H904" s="43"/>
      <c r="I904" s="18"/>
      <c r="J904" s="26"/>
      <c r="K904" s="26"/>
      <c r="L904" s="26"/>
      <c r="M904" s="39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</row>
    <row r="905">
      <c r="A905" s="26"/>
      <c r="B905" s="26"/>
      <c r="C905" s="26"/>
      <c r="D905" s="26"/>
      <c r="E905" s="38"/>
      <c r="F905" s="20"/>
      <c r="G905" s="18"/>
      <c r="H905" s="43"/>
      <c r="I905" s="18"/>
      <c r="J905" s="26"/>
      <c r="K905" s="26"/>
      <c r="L905" s="26"/>
      <c r="M905" s="39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</row>
    <row r="906">
      <c r="A906" s="26"/>
      <c r="B906" s="26"/>
      <c r="C906" s="26"/>
      <c r="D906" s="26"/>
      <c r="E906" s="38"/>
      <c r="F906" s="20"/>
      <c r="G906" s="18"/>
      <c r="H906" s="43"/>
      <c r="I906" s="18"/>
      <c r="J906" s="26"/>
      <c r="K906" s="26"/>
      <c r="L906" s="26"/>
      <c r="M906" s="39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</row>
    <row r="907">
      <c r="A907" s="26"/>
      <c r="B907" s="26"/>
      <c r="C907" s="26"/>
      <c r="D907" s="26"/>
      <c r="E907" s="38"/>
      <c r="F907" s="20"/>
      <c r="G907" s="18"/>
      <c r="H907" s="43"/>
      <c r="I907" s="18"/>
      <c r="J907" s="26"/>
      <c r="K907" s="26"/>
      <c r="L907" s="26"/>
      <c r="M907" s="39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</row>
    <row r="908">
      <c r="A908" s="26"/>
      <c r="B908" s="26"/>
      <c r="C908" s="26"/>
      <c r="D908" s="26"/>
      <c r="E908" s="38"/>
      <c r="F908" s="20"/>
      <c r="G908" s="18"/>
      <c r="H908" s="43"/>
      <c r="I908" s="18"/>
      <c r="J908" s="26"/>
      <c r="K908" s="26"/>
      <c r="L908" s="26"/>
      <c r="M908" s="39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</row>
    <row r="909">
      <c r="A909" s="26"/>
      <c r="B909" s="26"/>
      <c r="C909" s="26"/>
      <c r="D909" s="26"/>
      <c r="E909" s="38"/>
      <c r="F909" s="20"/>
      <c r="G909" s="18"/>
      <c r="H909" s="43"/>
      <c r="I909" s="18"/>
      <c r="J909" s="26"/>
      <c r="K909" s="26"/>
      <c r="L909" s="26"/>
      <c r="M909" s="39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</row>
    <row r="910">
      <c r="A910" s="26"/>
      <c r="B910" s="26"/>
      <c r="C910" s="26"/>
      <c r="D910" s="26"/>
      <c r="E910" s="38"/>
      <c r="F910" s="20"/>
      <c r="G910" s="18"/>
      <c r="H910" s="43"/>
      <c r="I910" s="18"/>
      <c r="J910" s="26"/>
      <c r="K910" s="26"/>
      <c r="L910" s="26"/>
      <c r="M910" s="39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</row>
    <row r="911">
      <c r="A911" s="26"/>
      <c r="B911" s="26"/>
      <c r="C911" s="26"/>
      <c r="D911" s="26"/>
      <c r="E911" s="38"/>
      <c r="F911" s="20"/>
      <c r="G911" s="18"/>
      <c r="H911" s="43"/>
      <c r="I911" s="18"/>
      <c r="J911" s="26"/>
      <c r="K911" s="26"/>
      <c r="L911" s="26"/>
      <c r="M911" s="39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</row>
    <row r="912">
      <c r="A912" s="26"/>
      <c r="B912" s="26"/>
      <c r="C912" s="26"/>
      <c r="D912" s="26"/>
      <c r="E912" s="38"/>
      <c r="F912" s="20"/>
      <c r="G912" s="18"/>
      <c r="H912" s="43"/>
      <c r="I912" s="18"/>
      <c r="J912" s="26"/>
      <c r="K912" s="26"/>
      <c r="L912" s="26"/>
      <c r="M912" s="39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</row>
    <row r="913">
      <c r="A913" s="26"/>
      <c r="B913" s="26"/>
      <c r="C913" s="26"/>
      <c r="D913" s="26"/>
      <c r="E913" s="38"/>
      <c r="F913" s="20"/>
      <c r="G913" s="18"/>
      <c r="H913" s="43"/>
      <c r="I913" s="18"/>
      <c r="J913" s="26"/>
      <c r="K913" s="26"/>
      <c r="L913" s="26"/>
      <c r="M913" s="39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</row>
    <row r="914">
      <c r="A914" s="26"/>
      <c r="B914" s="26"/>
      <c r="C914" s="26"/>
      <c r="D914" s="26"/>
      <c r="E914" s="38"/>
      <c r="F914" s="20"/>
      <c r="G914" s="18"/>
      <c r="H914" s="43"/>
      <c r="I914" s="18"/>
      <c r="J914" s="26"/>
      <c r="K914" s="26"/>
      <c r="L914" s="26"/>
      <c r="M914" s="39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</row>
    <row r="915">
      <c r="A915" s="26"/>
      <c r="B915" s="26"/>
      <c r="C915" s="26"/>
      <c r="D915" s="26"/>
      <c r="E915" s="38"/>
      <c r="F915" s="20"/>
      <c r="G915" s="18"/>
      <c r="H915" s="43"/>
      <c r="I915" s="18"/>
      <c r="J915" s="26"/>
      <c r="K915" s="26"/>
      <c r="L915" s="26"/>
      <c r="M915" s="39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</row>
    <row r="916">
      <c r="A916" s="26"/>
      <c r="B916" s="26"/>
      <c r="C916" s="26"/>
      <c r="D916" s="26"/>
      <c r="E916" s="38"/>
      <c r="F916" s="20"/>
      <c r="G916" s="18"/>
      <c r="H916" s="43"/>
      <c r="I916" s="18"/>
      <c r="J916" s="26"/>
      <c r="K916" s="26"/>
      <c r="L916" s="26"/>
      <c r="M916" s="39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</row>
    <row r="917">
      <c r="A917" s="26"/>
      <c r="B917" s="26"/>
      <c r="C917" s="26"/>
      <c r="D917" s="26"/>
      <c r="E917" s="38"/>
      <c r="F917" s="20"/>
      <c r="G917" s="18"/>
      <c r="H917" s="43"/>
      <c r="I917" s="18"/>
      <c r="J917" s="26"/>
      <c r="K917" s="26"/>
      <c r="L917" s="26"/>
      <c r="M917" s="39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</row>
    <row r="918">
      <c r="A918" s="26"/>
      <c r="B918" s="26"/>
      <c r="C918" s="26"/>
      <c r="D918" s="26"/>
      <c r="E918" s="38"/>
      <c r="F918" s="20"/>
      <c r="G918" s="18"/>
      <c r="H918" s="43"/>
      <c r="I918" s="18"/>
      <c r="J918" s="26"/>
      <c r="K918" s="26"/>
      <c r="L918" s="26"/>
      <c r="M918" s="39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</row>
    <row r="919">
      <c r="A919" s="26"/>
      <c r="B919" s="26"/>
      <c r="C919" s="26"/>
      <c r="D919" s="26"/>
      <c r="E919" s="38"/>
      <c r="F919" s="20"/>
      <c r="G919" s="18"/>
      <c r="H919" s="43"/>
      <c r="I919" s="18"/>
      <c r="J919" s="26"/>
      <c r="K919" s="26"/>
      <c r="L919" s="26"/>
      <c r="M919" s="39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</row>
    <row r="920">
      <c r="A920" s="26"/>
      <c r="B920" s="26"/>
      <c r="C920" s="26"/>
      <c r="D920" s="26"/>
      <c r="E920" s="38"/>
      <c r="F920" s="20"/>
      <c r="G920" s="18"/>
      <c r="H920" s="43"/>
      <c r="I920" s="18"/>
      <c r="J920" s="26"/>
      <c r="K920" s="26"/>
      <c r="L920" s="26"/>
      <c r="M920" s="39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</row>
    <row r="921">
      <c r="A921" s="26"/>
      <c r="B921" s="26"/>
      <c r="C921" s="26"/>
      <c r="D921" s="26"/>
      <c r="E921" s="38"/>
      <c r="F921" s="20"/>
      <c r="G921" s="18"/>
      <c r="H921" s="43"/>
      <c r="I921" s="18"/>
      <c r="J921" s="26"/>
      <c r="K921" s="26"/>
      <c r="L921" s="26"/>
      <c r="M921" s="39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</row>
    <row r="922">
      <c r="A922" s="26"/>
      <c r="B922" s="26"/>
      <c r="C922" s="26"/>
      <c r="D922" s="26"/>
      <c r="E922" s="38"/>
      <c r="F922" s="20"/>
      <c r="G922" s="18"/>
      <c r="H922" s="43"/>
      <c r="I922" s="18"/>
      <c r="J922" s="26"/>
      <c r="K922" s="26"/>
      <c r="L922" s="26"/>
      <c r="M922" s="39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</row>
    <row r="923">
      <c r="A923" s="26"/>
      <c r="B923" s="26"/>
      <c r="C923" s="26"/>
      <c r="D923" s="26"/>
      <c r="E923" s="38"/>
      <c r="F923" s="20"/>
      <c r="G923" s="18"/>
      <c r="H923" s="43"/>
      <c r="I923" s="18"/>
      <c r="J923" s="26"/>
      <c r="K923" s="26"/>
      <c r="L923" s="26"/>
      <c r="M923" s="39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</row>
    <row r="924">
      <c r="A924" s="26"/>
      <c r="B924" s="26"/>
      <c r="C924" s="26"/>
      <c r="D924" s="26"/>
      <c r="E924" s="38"/>
      <c r="F924" s="20"/>
      <c r="G924" s="18"/>
      <c r="H924" s="43"/>
      <c r="I924" s="18"/>
      <c r="J924" s="26"/>
      <c r="K924" s="26"/>
      <c r="L924" s="26"/>
      <c r="M924" s="39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</row>
    <row r="925">
      <c r="A925" s="26"/>
      <c r="B925" s="26"/>
      <c r="C925" s="26"/>
      <c r="D925" s="26"/>
      <c r="E925" s="38"/>
      <c r="F925" s="20"/>
      <c r="G925" s="18"/>
      <c r="H925" s="43"/>
      <c r="I925" s="18"/>
      <c r="J925" s="26"/>
      <c r="K925" s="26"/>
      <c r="L925" s="26"/>
      <c r="M925" s="39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</row>
    <row r="926">
      <c r="A926" s="26"/>
      <c r="B926" s="26"/>
      <c r="C926" s="26"/>
      <c r="D926" s="26"/>
      <c r="E926" s="38"/>
      <c r="F926" s="20"/>
      <c r="G926" s="18"/>
      <c r="H926" s="43"/>
      <c r="I926" s="18"/>
      <c r="J926" s="26"/>
      <c r="K926" s="26"/>
      <c r="L926" s="26"/>
      <c r="M926" s="39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</row>
    <row r="927">
      <c r="A927" s="26"/>
      <c r="B927" s="26"/>
      <c r="C927" s="26"/>
      <c r="D927" s="26"/>
      <c r="E927" s="38"/>
      <c r="F927" s="20"/>
      <c r="G927" s="18"/>
      <c r="H927" s="43"/>
      <c r="I927" s="18"/>
      <c r="J927" s="26"/>
      <c r="K927" s="26"/>
      <c r="L927" s="26"/>
      <c r="M927" s="39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</row>
    <row r="928">
      <c r="A928" s="26"/>
      <c r="B928" s="26"/>
      <c r="C928" s="26"/>
      <c r="D928" s="26"/>
      <c r="E928" s="38"/>
      <c r="F928" s="20"/>
      <c r="G928" s="18"/>
      <c r="H928" s="43"/>
      <c r="I928" s="18"/>
      <c r="J928" s="26"/>
      <c r="K928" s="26"/>
      <c r="L928" s="26"/>
      <c r="M928" s="39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</row>
    <row r="929">
      <c r="A929" s="26"/>
      <c r="B929" s="26"/>
      <c r="C929" s="26"/>
      <c r="D929" s="26"/>
      <c r="E929" s="38"/>
      <c r="F929" s="20"/>
      <c r="G929" s="18"/>
      <c r="H929" s="43"/>
      <c r="I929" s="18"/>
      <c r="J929" s="26"/>
      <c r="K929" s="26"/>
      <c r="L929" s="26"/>
      <c r="M929" s="39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</row>
    <row r="930">
      <c r="A930" s="26"/>
      <c r="B930" s="26"/>
      <c r="C930" s="26"/>
      <c r="D930" s="26"/>
      <c r="E930" s="38"/>
      <c r="F930" s="20"/>
      <c r="G930" s="18"/>
      <c r="H930" s="43"/>
      <c r="I930" s="18"/>
      <c r="J930" s="26"/>
      <c r="K930" s="26"/>
      <c r="L930" s="26"/>
      <c r="M930" s="39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</row>
    <row r="931">
      <c r="A931" s="26"/>
      <c r="B931" s="26"/>
      <c r="C931" s="26"/>
      <c r="D931" s="26"/>
      <c r="E931" s="38"/>
      <c r="F931" s="20"/>
      <c r="G931" s="18"/>
      <c r="H931" s="43"/>
      <c r="I931" s="18"/>
      <c r="J931" s="26"/>
      <c r="K931" s="26"/>
      <c r="L931" s="26"/>
      <c r="M931" s="39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</row>
    <row r="932">
      <c r="A932" s="26"/>
      <c r="B932" s="26"/>
      <c r="C932" s="26"/>
      <c r="D932" s="26"/>
      <c r="E932" s="38"/>
      <c r="F932" s="20"/>
      <c r="G932" s="18"/>
      <c r="H932" s="43"/>
      <c r="I932" s="18"/>
      <c r="J932" s="26"/>
      <c r="K932" s="26"/>
      <c r="L932" s="26"/>
      <c r="M932" s="39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</row>
    <row r="933">
      <c r="A933" s="26"/>
      <c r="B933" s="26"/>
      <c r="C933" s="26"/>
      <c r="D933" s="26"/>
      <c r="E933" s="38"/>
      <c r="F933" s="20"/>
      <c r="G933" s="18"/>
      <c r="H933" s="43"/>
      <c r="I933" s="18"/>
      <c r="J933" s="26"/>
      <c r="K933" s="26"/>
      <c r="L933" s="26"/>
      <c r="M933" s="39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</row>
    <row r="934">
      <c r="A934" s="26"/>
      <c r="B934" s="26"/>
      <c r="C934" s="26"/>
      <c r="D934" s="26"/>
      <c r="E934" s="38"/>
      <c r="F934" s="20"/>
      <c r="G934" s="18"/>
      <c r="H934" s="43"/>
      <c r="I934" s="18"/>
      <c r="J934" s="26"/>
      <c r="K934" s="26"/>
      <c r="L934" s="26"/>
      <c r="M934" s="39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</row>
    <row r="935">
      <c r="A935" s="26"/>
      <c r="B935" s="26"/>
      <c r="C935" s="26"/>
      <c r="D935" s="26"/>
      <c r="E935" s="38"/>
      <c r="F935" s="20"/>
      <c r="G935" s="18"/>
      <c r="H935" s="43"/>
      <c r="I935" s="18"/>
      <c r="J935" s="26"/>
      <c r="K935" s="26"/>
      <c r="L935" s="26"/>
      <c r="M935" s="39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</row>
    <row r="936">
      <c r="A936" s="26"/>
      <c r="B936" s="26"/>
      <c r="C936" s="26"/>
      <c r="D936" s="26"/>
      <c r="E936" s="38"/>
      <c r="F936" s="20"/>
      <c r="G936" s="18"/>
      <c r="H936" s="43"/>
      <c r="I936" s="18"/>
      <c r="J936" s="26"/>
      <c r="K936" s="26"/>
      <c r="L936" s="26"/>
      <c r="M936" s="39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</row>
    <row r="937">
      <c r="A937" s="26"/>
      <c r="B937" s="26"/>
      <c r="C937" s="26"/>
      <c r="D937" s="26"/>
      <c r="E937" s="38"/>
      <c r="F937" s="20"/>
      <c r="G937" s="18"/>
      <c r="H937" s="43"/>
      <c r="I937" s="18"/>
      <c r="J937" s="26"/>
      <c r="K937" s="26"/>
      <c r="L937" s="26"/>
      <c r="M937" s="39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</row>
    <row r="938">
      <c r="A938" s="26"/>
      <c r="B938" s="26"/>
      <c r="C938" s="26"/>
      <c r="D938" s="26"/>
      <c r="E938" s="38"/>
      <c r="F938" s="20"/>
      <c r="G938" s="18"/>
      <c r="H938" s="43"/>
      <c r="I938" s="18"/>
      <c r="J938" s="26"/>
      <c r="K938" s="26"/>
      <c r="L938" s="26"/>
      <c r="M938" s="39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</row>
    <row r="939">
      <c r="A939" s="26"/>
      <c r="B939" s="26"/>
      <c r="C939" s="26"/>
      <c r="D939" s="26"/>
      <c r="E939" s="38"/>
      <c r="F939" s="20"/>
      <c r="G939" s="18"/>
      <c r="H939" s="43"/>
      <c r="I939" s="18"/>
      <c r="J939" s="26"/>
      <c r="K939" s="26"/>
      <c r="L939" s="26"/>
      <c r="M939" s="39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</row>
    <row r="940">
      <c r="A940" s="26"/>
      <c r="B940" s="26"/>
      <c r="C940" s="26"/>
      <c r="D940" s="26"/>
      <c r="E940" s="38"/>
      <c r="F940" s="20"/>
      <c r="G940" s="18"/>
      <c r="H940" s="43"/>
      <c r="I940" s="18"/>
      <c r="J940" s="26"/>
      <c r="K940" s="26"/>
      <c r="L940" s="26"/>
      <c r="M940" s="39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</row>
    <row r="941">
      <c r="A941" s="26"/>
      <c r="B941" s="26"/>
      <c r="C941" s="26"/>
      <c r="D941" s="26"/>
      <c r="E941" s="38"/>
      <c r="F941" s="20"/>
      <c r="G941" s="18"/>
      <c r="H941" s="43"/>
      <c r="I941" s="18"/>
      <c r="J941" s="26"/>
      <c r="K941" s="26"/>
      <c r="L941" s="26"/>
      <c r="M941" s="39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</row>
    <row r="942">
      <c r="A942" s="26"/>
      <c r="B942" s="26"/>
      <c r="C942" s="26"/>
      <c r="D942" s="26"/>
      <c r="E942" s="38"/>
      <c r="F942" s="20"/>
      <c r="G942" s="18"/>
      <c r="H942" s="43"/>
      <c r="I942" s="18"/>
      <c r="J942" s="26"/>
      <c r="K942" s="26"/>
      <c r="L942" s="26"/>
      <c r="M942" s="39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</row>
    <row r="943">
      <c r="A943" s="26"/>
      <c r="B943" s="26"/>
      <c r="C943" s="26"/>
      <c r="D943" s="26"/>
      <c r="E943" s="38"/>
      <c r="F943" s="20"/>
      <c r="G943" s="18"/>
      <c r="H943" s="43"/>
      <c r="I943" s="18"/>
      <c r="J943" s="26"/>
      <c r="K943" s="26"/>
      <c r="L943" s="26"/>
      <c r="M943" s="39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</row>
    <row r="944">
      <c r="A944" s="26"/>
      <c r="B944" s="26"/>
      <c r="C944" s="26"/>
      <c r="D944" s="26"/>
      <c r="E944" s="38"/>
      <c r="F944" s="20"/>
      <c r="G944" s="18"/>
      <c r="H944" s="43"/>
      <c r="I944" s="18"/>
      <c r="J944" s="26"/>
      <c r="K944" s="26"/>
      <c r="L944" s="26"/>
      <c r="M944" s="39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</row>
    <row r="945">
      <c r="A945" s="26"/>
      <c r="B945" s="26"/>
      <c r="C945" s="26"/>
      <c r="D945" s="26"/>
      <c r="E945" s="38"/>
      <c r="F945" s="20"/>
      <c r="G945" s="18"/>
      <c r="H945" s="43"/>
      <c r="I945" s="18"/>
      <c r="J945" s="26"/>
      <c r="K945" s="26"/>
      <c r="L945" s="26"/>
      <c r="M945" s="39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</row>
    <row r="946">
      <c r="A946" s="26"/>
      <c r="B946" s="26"/>
      <c r="C946" s="26"/>
      <c r="D946" s="26"/>
      <c r="E946" s="38"/>
      <c r="F946" s="20"/>
      <c r="G946" s="18"/>
      <c r="H946" s="43"/>
      <c r="I946" s="18"/>
      <c r="J946" s="26"/>
      <c r="K946" s="26"/>
      <c r="L946" s="26"/>
      <c r="M946" s="39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</row>
    <row r="947">
      <c r="A947" s="26"/>
      <c r="B947" s="26"/>
      <c r="C947" s="26"/>
      <c r="D947" s="26"/>
      <c r="E947" s="38"/>
      <c r="F947" s="20"/>
      <c r="G947" s="18"/>
      <c r="H947" s="43"/>
      <c r="I947" s="18"/>
      <c r="J947" s="26"/>
      <c r="K947" s="26"/>
      <c r="L947" s="26"/>
      <c r="M947" s="39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</row>
    <row r="948">
      <c r="A948" s="26"/>
      <c r="B948" s="26"/>
      <c r="C948" s="26"/>
      <c r="D948" s="26"/>
      <c r="E948" s="38"/>
      <c r="F948" s="20"/>
      <c r="G948" s="18"/>
      <c r="H948" s="43"/>
      <c r="I948" s="18"/>
      <c r="J948" s="26"/>
      <c r="K948" s="26"/>
      <c r="L948" s="26"/>
      <c r="M948" s="39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</row>
    <row r="949">
      <c r="A949" s="26"/>
      <c r="B949" s="26"/>
      <c r="C949" s="26"/>
      <c r="D949" s="26"/>
      <c r="E949" s="38"/>
      <c r="F949" s="20"/>
      <c r="G949" s="18"/>
      <c r="H949" s="43"/>
      <c r="I949" s="18"/>
      <c r="J949" s="26"/>
      <c r="K949" s="26"/>
      <c r="L949" s="26"/>
      <c r="M949" s="39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</row>
    <row r="950">
      <c r="A950" s="26"/>
      <c r="B950" s="26"/>
      <c r="C950" s="26"/>
      <c r="D950" s="26"/>
      <c r="E950" s="38"/>
      <c r="F950" s="20"/>
      <c r="G950" s="18"/>
      <c r="H950" s="43"/>
      <c r="I950" s="18"/>
      <c r="J950" s="26"/>
      <c r="K950" s="26"/>
      <c r="L950" s="26"/>
      <c r="M950" s="39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</row>
    <row r="951">
      <c r="A951" s="26"/>
      <c r="B951" s="26"/>
      <c r="C951" s="26"/>
      <c r="D951" s="26"/>
      <c r="E951" s="38"/>
      <c r="F951" s="20"/>
      <c r="G951" s="18"/>
      <c r="H951" s="43"/>
      <c r="I951" s="18"/>
      <c r="J951" s="26"/>
      <c r="K951" s="26"/>
      <c r="L951" s="26"/>
      <c r="M951" s="39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</row>
    <row r="952">
      <c r="A952" s="26"/>
      <c r="B952" s="26"/>
      <c r="C952" s="26"/>
      <c r="D952" s="26"/>
      <c r="E952" s="38"/>
      <c r="F952" s="20"/>
      <c r="G952" s="18"/>
      <c r="H952" s="43"/>
      <c r="I952" s="18"/>
      <c r="J952" s="26"/>
      <c r="K952" s="26"/>
      <c r="L952" s="26"/>
      <c r="M952" s="39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</row>
    <row r="953">
      <c r="A953" s="26"/>
      <c r="B953" s="26"/>
      <c r="C953" s="26"/>
      <c r="D953" s="26"/>
      <c r="E953" s="38"/>
      <c r="F953" s="20"/>
      <c r="G953" s="18"/>
      <c r="H953" s="43"/>
      <c r="I953" s="18"/>
      <c r="J953" s="26"/>
      <c r="K953" s="26"/>
      <c r="L953" s="26"/>
      <c r="M953" s="39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</row>
    <row r="954">
      <c r="A954" s="26"/>
      <c r="B954" s="26"/>
      <c r="C954" s="26"/>
      <c r="D954" s="26"/>
      <c r="E954" s="38"/>
      <c r="F954" s="20"/>
      <c r="G954" s="18"/>
      <c r="H954" s="43"/>
      <c r="I954" s="18"/>
      <c r="J954" s="26"/>
      <c r="K954" s="26"/>
      <c r="L954" s="26"/>
      <c r="M954" s="39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</row>
    <row r="955">
      <c r="A955" s="26"/>
      <c r="B955" s="26"/>
      <c r="C955" s="26"/>
      <c r="D955" s="26"/>
      <c r="E955" s="38"/>
      <c r="F955" s="20"/>
      <c r="G955" s="18"/>
      <c r="H955" s="43"/>
      <c r="I955" s="18"/>
      <c r="J955" s="26"/>
      <c r="K955" s="26"/>
      <c r="L955" s="26"/>
      <c r="M955" s="39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</row>
    <row r="956">
      <c r="A956" s="26"/>
      <c r="B956" s="26"/>
      <c r="C956" s="26"/>
      <c r="D956" s="26"/>
      <c r="E956" s="38"/>
      <c r="F956" s="20"/>
      <c r="G956" s="18"/>
      <c r="H956" s="43"/>
      <c r="I956" s="18"/>
      <c r="J956" s="26"/>
      <c r="K956" s="26"/>
      <c r="L956" s="26"/>
      <c r="M956" s="39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</row>
    <row r="957">
      <c r="A957" s="26"/>
      <c r="B957" s="26"/>
      <c r="C957" s="26"/>
      <c r="D957" s="26"/>
      <c r="E957" s="38"/>
      <c r="F957" s="20"/>
      <c r="G957" s="18"/>
      <c r="H957" s="43"/>
      <c r="I957" s="18"/>
      <c r="J957" s="26"/>
      <c r="K957" s="26"/>
      <c r="L957" s="26"/>
      <c r="M957" s="39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</row>
    <row r="958">
      <c r="A958" s="26"/>
      <c r="B958" s="26"/>
      <c r="C958" s="26"/>
      <c r="D958" s="26"/>
      <c r="E958" s="38"/>
      <c r="F958" s="20"/>
      <c r="G958" s="18"/>
      <c r="H958" s="43"/>
      <c r="I958" s="18"/>
      <c r="J958" s="26"/>
      <c r="K958" s="26"/>
      <c r="L958" s="26"/>
      <c r="M958" s="39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</row>
    <row r="959">
      <c r="A959" s="26"/>
      <c r="B959" s="26"/>
      <c r="C959" s="26"/>
      <c r="D959" s="26"/>
      <c r="E959" s="38"/>
      <c r="F959" s="20"/>
      <c r="G959" s="18"/>
      <c r="H959" s="43"/>
      <c r="I959" s="18"/>
      <c r="J959" s="26"/>
      <c r="K959" s="26"/>
      <c r="L959" s="26"/>
      <c r="M959" s="39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</row>
    <row r="960">
      <c r="A960" s="26"/>
      <c r="B960" s="26"/>
      <c r="C960" s="26"/>
      <c r="D960" s="26"/>
      <c r="E960" s="38"/>
      <c r="F960" s="20"/>
      <c r="G960" s="18"/>
      <c r="H960" s="43"/>
      <c r="I960" s="18"/>
      <c r="J960" s="26"/>
      <c r="K960" s="26"/>
      <c r="L960" s="26"/>
      <c r="M960" s="39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</row>
    <row r="961">
      <c r="A961" s="26"/>
      <c r="B961" s="26"/>
      <c r="C961" s="26"/>
      <c r="D961" s="26"/>
      <c r="E961" s="38"/>
      <c r="F961" s="20"/>
      <c r="G961" s="18"/>
      <c r="H961" s="43"/>
      <c r="I961" s="18"/>
      <c r="J961" s="26"/>
      <c r="K961" s="26"/>
      <c r="L961" s="26"/>
      <c r="M961" s="39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</row>
    <row r="962">
      <c r="A962" s="26"/>
      <c r="B962" s="26"/>
      <c r="C962" s="26"/>
      <c r="D962" s="26"/>
      <c r="E962" s="38"/>
      <c r="F962" s="20"/>
      <c r="G962" s="18"/>
      <c r="H962" s="43"/>
      <c r="I962" s="18"/>
      <c r="J962" s="26"/>
      <c r="K962" s="26"/>
      <c r="L962" s="26"/>
      <c r="M962" s="39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</row>
    <row r="963">
      <c r="A963" s="26"/>
      <c r="B963" s="26"/>
      <c r="C963" s="26"/>
      <c r="D963" s="26"/>
      <c r="E963" s="38"/>
      <c r="F963" s="20"/>
      <c r="G963" s="26"/>
      <c r="H963" s="43"/>
      <c r="I963" s="26"/>
      <c r="J963" s="26"/>
      <c r="K963" s="26"/>
      <c r="L963" s="26"/>
      <c r="M963" s="39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</row>
    <row r="964">
      <c r="A964" s="26"/>
      <c r="B964" s="26"/>
      <c r="C964" s="26"/>
      <c r="D964" s="26"/>
      <c r="E964" s="38"/>
      <c r="F964" s="20"/>
      <c r="G964" s="26"/>
      <c r="H964" s="43"/>
      <c r="I964" s="26"/>
      <c r="J964" s="26"/>
      <c r="K964" s="26"/>
      <c r="L964" s="26"/>
      <c r="M964" s="39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</row>
    <row r="965">
      <c r="A965" s="26"/>
      <c r="B965" s="26"/>
      <c r="C965" s="26"/>
      <c r="D965" s="26"/>
      <c r="E965" s="38"/>
      <c r="F965" s="20"/>
      <c r="G965" s="26"/>
      <c r="H965" s="43"/>
      <c r="I965" s="26"/>
      <c r="J965" s="26"/>
      <c r="K965" s="26"/>
      <c r="L965" s="26"/>
      <c r="M965" s="39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</row>
    <row r="966">
      <c r="A966" s="26"/>
      <c r="B966" s="26"/>
      <c r="C966" s="26"/>
      <c r="D966" s="26"/>
      <c r="E966" s="38"/>
      <c r="F966" s="20"/>
      <c r="G966" s="26"/>
      <c r="H966" s="43"/>
      <c r="I966" s="26"/>
      <c r="J966" s="26"/>
      <c r="K966" s="26"/>
      <c r="L966" s="26"/>
      <c r="M966" s="39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</row>
    <row r="967">
      <c r="A967" s="26"/>
      <c r="B967" s="26"/>
      <c r="C967" s="26"/>
      <c r="D967" s="26"/>
      <c r="E967" s="38"/>
      <c r="F967" s="20"/>
      <c r="G967" s="26"/>
      <c r="H967" s="43"/>
      <c r="I967" s="26"/>
      <c r="J967" s="26"/>
      <c r="K967" s="26"/>
      <c r="L967" s="26"/>
      <c r="M967" s="39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</row>
    <row r="968">
      <c r="A968" s="26"/>
      <c r="B968" s="26"/>
      <c r="C968" s="26"/>
      <c r="D968" s="26"/>
      <c r="E968" s="38"/>
      <c r="F968" s="20"/>
      <c r="G968" s="26"/>
      <c r="H968" s="26"/>
      <c r="I968" s="26"/>
      <c r="J968" s="26"/>
      <c r="K968" s="26"/>
      <c r="L968" s="26"/>
      <c r="M968" s="39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</row>
    <row r="969">
      <c r="A969" s="26"/>
      <c r="B969" s="26"/>
      <c r="C969" s="26"/>
      <c r="D969" s="26"/>
      <c r="E969" s="63"/>
      <c r="F969" s="26"/>
      <c r="G969" s="26"/>
      <c r="H969" s="26"/>
      <c r="I969" s="26"/>
      <c r="J969" s="26"/>
      <c r="K969" s="26"/>
      <c r="L969" s="26"/>
      <c r="M969" s="39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</row>
    <row r="970">
      <c r="A970" s="26"/>
      <c r="B970" s="26"/>
      <c r="C970" s="26"/>
      <c r="D970" s="26"/>
      <c r="E970" s="63"/>
      <c r="F970" s="26"/>
      <c r="G970" s="26"/>
      <c r="H970" s="26"/>
      <c r="I970" s="26"/>
      <c r="J970" s="26"/>
      <c r="K970" s="26"/>
      <c r="L970" s="26"/>
      <c r="M970" s="39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</row>
    <row r="971">
      <c r="A971" s="26"/>
      <c r="B971" s="26"/>
      <c r="C971" s="26"/>
      <c r="D971" s="26"/>
      <c r="K971" s="26"/>
      <c r="L971" s="26"/>
      <c r="M971" s="39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</row>
    <row r="972">
      <c r="A972" s="26"/>
      <c r="B972" s="26"/>
      <c r="C972" s="26"/>
      <c r="D972" s="26"/>
      <c r="K972" s="26"/>
      <c r="L972" s="26"/>
      <c r="M972" s="39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</row>
    <row r="973">
      <c r="A973" s="26"/>
      <c r="B973" s="26"/>
      <c r="C973" s="26"/>
      <c r="D973" s="26"/>
      <c r="K973" s="26"/>
      <c r="L973" s="26"/>
      <c r="M973" s="39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</row>
    <row r="974">
      <c r="A974" s="26"/>
      <c r="B974" s="26"/>
      <c r="C974" s="26"/>
      <c r="D974" s="26"/>
      <c r="K974" s="26"/>
      <c r="L974" s="26"/>
      <c r="M974" s="39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</row>
    <row r="975">
      <c r="A975" s="26"/>
      <c r="B975" s="26"/>
      <c r="C975" s="26"/>
      <c r="D975" s="26"/>
      <c r="K975" s="26"/>
      <c r="L975" s="26"/>
      <c r="M975" s="39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</row>
    <row r="976">
      <c r="A976" s="26"/>
      <c r="B976" s="26"/>
      <c r="C976" s="26"/>
      <c r="D976" s="26"/>
      <c r="K976" s="26"/>
      <c r="L976" s="26"/>
      <c r="M976" s="39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</row>
    <row r="977">
      <c r="A977" s="26"/>
      <c r="B977" s="26"/>
      <c r="C977" s="26"/>
      <c r="D977" s="26"/>
      <c r="K977" s="26"/>
      <c r="L977" s="26"/>
      <c r="M977" s="39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</row>
    <row r="978">
      <c r="A978" s="26"/>
      <c r="B978" s="26"/>
      <c r="C978" s="26"/>
      <c r="D978" s="26"/>
      <c r="K978" s="26"/>
      <c r="L978" s="26"/>
      <c r="M978" s="39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</row>
    <row r="979">
      <c r="A979" s="26"/>
      <c r="B979" s="26"/>
      <c r="C979" s="26"/>
      <c r="D979" s="26"/>
      <c r="K979" s="26"/>
      <c r="L979" s="26"/>
      <c r="M979" s="39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</row>
    <row r="980">
      <c r="A980" s="26"/>
      <c r="B980" s="26"/>
      <c r="C980" s="26"/>
      <c r="D980" s="26"/>
      <c r="K980" s="26"/>
      <c r="L980" s="26"/>
      <c r="M980" s="39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</row>
    <row r="981">
      <c r="A981" s="26"/>
      <c r="B981" s="26"/>
      <c r="C981" s="26"/>
      <c r="D981" s="26"/>
      <c r="K981" s="26"/>
      <c r="L981" s="26"/>
      <c r="M981" s="39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</row>
    <row r="982">
      <c r="A982" s="26"/>
      <c r="B982" s="26"/>
      <c r="C982" s="26"/>
      <c r="D982" s="26"/>
      <c r="K982" s="26"/>
      <c r="L982" s="26"/>
      <c r="M982" s="39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</row>
  </sheetData>
  <hyperlinks>
    <hyperlink r:id="rId1" ref="M2"/>
    <hyperlink r:id="rId2" ref="D3"/>
    <hyperlink r:id="rId3" ref="L3"/>
    <hyperlink r:id="rId4" ref="M3"/>
    <hyperlink r:id="rId5" ref="D4"/>
    <hyperlink r:id="rId6" ref="L4"/>
    <hyperlink r:id="rId7" ref="M4"/>
    <hyperlink r:id="rId8" ref="D5"/>
    <hyperlink r:id="rId9" ref="L5"/>
    <hyperlink r:id="rId10" ref="M5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62.88"/>
    <col customWidth="1" min="4" max="4" width="14.25"/>
    <col customWidth="1" min="5" max="5" width="4.75"/>
    <col customWidth="1" min="6" max="6" width="13.0"/>
    <col customWidth="1" min="7" max="7" width="14.25"/>
    <col customWidth="1" min="8" max="8" width="18.5"/>
  </cols>
  <sheetData>
    <row r="1">
      <c r="A1" s="1" t="s">
        <v>0</v>
      </c>
      <c r="B1" s="2" t="s">
        <v>1</v>
      </c>
      <c r="C1" s="3" t="s">
        <v>2</v>
      </c>
      <c r="D1" s="4" t="s">
        <v>3</v>
      </c>
      <c r="E1" s="1" t="s">
        <v>4</v>
      </c>
      <c r="F1" s="1" t="s">
        <v>5</v>
      </c>
      <c r="G1" s="4" t="s">
        <v>6</v>
      </c>
      <c r="H1" s="1" t="s">
        <v>7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>
      <c r="A2" s="7" t="s">
        <v>10</v>
      </c>
      <c r="B2" s="8">
        <f>F2*0.6</f>
        <v>2323.008</v>
      </c>
      <c r="C2" s="9"/>
      <c r="D2" s="8"/>
      <c r="E2" s="10">
        <f>sum(E3:E7)</f>
        <v>30</v>
      </c>
      <c r="F2" s="9">
        <f t="shared" ref="F2:G2" si="1">sum(F3:F6)</f>
        <v>3871.68</v>
      </c>
      <c r="G2" s="8">
        <f t="shared" si="1"/>
        <v>2594.0256</v>
      </c>
      <c r="H2" s="11"/>
      <c r="I2" s="12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</row>
    <row r="3">
      <c r="A3" s="15" t="s">
        <v>136</v>
      </c>
      <c r="B3" s="16"/>
      <c r="C3" s="17">
        <v>579.0</v>
      </c>
      <c r="D3" s="18">
        <f t="shared" ref="D3:D6" si="2">C3*0.67</f>
        <v>387.93</v>
      </c>
      <c r="E3" s="19">
        <v>5.0</v>
      </c>
      <c r="F3" s="20">
        <f t="shared" ref="F3:F6" si="3">C3*E3</f>
        <v>2895</v>
      </c>
      <c r="G3" s="18">
        <f t="shared" ref="G3:G6" si="4">D3*E3</f>
        <v>1939.65</v>
      </c>
      <c r="H3" s="19" t="s">
        <v>13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</row>
    <row r="4">
      <c r="A4" s="15" t="s">
        <v>16</v>
      </c>
      <c r="B4" s="16"/>
      <c r="C4" s="17">
        <v>179.0</v>
      </c>
      <c r="D4" s="18">
        <f t="shared" si="2"/>
        <v>119.93</v>
      </c>
      <c r="E4" s="19">
        <v>3.0</v>
      </c>
      <c r="F4" s="20">
        <f t="shared" si="3"/>
        <v>537</v>
      </c>
      <c r="G4" s="18">
        <f t="shared" si="4"/>
        <v>359.79</v>
      </c>
      <c r="H4" s="19" t="s">
        <v>17</v>
      </c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>
      <c r="A5" s="15" t="s">
        <v>20</v>
      </c>
      <c r="B5" s="16"/>
      <c r="C5" s="17">
        <v>99.99</v>
      </c>
      <c r="D5" s="18">
        <f t="shared" si="2"/>
        <v>66.9933</v>
      </c>
      <c r="E5" s="19">
        <v>2.0</v>
      </c>
      <c r="F5" s="20">
        <f t="shared" si="3"/>
        <v>199.98</v>
      </c>
      <c r="G5" s="18">
        <f t="shared" si="4"/>
        <v>133.9866</v>
      </c>
      <c r="H5" s="19" t="s">
        <v>21</v>
      </c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>
      <c r="A6" s="15" t="s">
        <v>23</v>
      </c>
      <c r="B6" s="16"/>
      <c r="C6" s="17">
        <v>39.95</v>
      </c>
      <c r="D6" s="18">
        <f t="shared" si="2"/>
        <v>26.7665</v>
      </c>
      <c r="E6" s="19">
        <v>6.0</v>
      </c>
      <c r="F6" s="20">
        <f t="shared" si="3"/>
        <v>239.7</v>
      </c>
      <c r="G6" s="18">
        <f t="shared" si="4"/>
        <v>160.599</v>
      </c>
      <c r="H6" s="19" t="s">
        <v>24</v>
      </c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>
      <c r="A7" s="29" t="s">
        <v>26</v>
      </c>
      <c r="B7" s="8">
        <f>F7*0.6</f>
        <v>952.434</v>
      </c>
      <c r="C7" s="30"/>
      <c r="D7" s="8"/>
      <c r="E7" s="10">
        <f>sum(E8:E13)</f>
        <v>14</v>
      </c>
      <c r="F7" s="9">
        <f t="shared" ref="F7:G7" si="5">sum(F8:F12)</f>
        <v>1587.39</v>
      </c>
      <c r="G7" s="8">
        <f t="shared" si="5"/>
        <v>1111.173</v>
      </c>
      <c r="H7" s="11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>
      <c r="A8" s="15" t="s">
        <v>137</v>
      </c>
      <c r="B8" s="32"/>
      <c r="C8" s="17">
        <v>699.99</v>
      </c>
      <c r="D8" s="18">
        <f t="shared" ref="D8:D12" si="6">C8*0.7</f>
        <v>489.993</v>
      </c>
      <c r="E8" s="19">
        <v>1.0</v>
      </c>
      <c r="F8" s="20">
        <f t="shared" ref="F8:F12" si="7">C8*E8</f>
        <v>699.99</v>
      </c>
      <c r="G8" s="18">
        <f t="shared" ref="G8:G12" si="8">D8*E8</f>
        <v>489.993</v>
      </c>
      <c r="H8" s="19" t="s">
        <v>29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>
      <c r="A9" s="15" t="s">
        <v>31</v>
      </c>
      <c r="B9" s="32"/>
      <c r="C9" s="17">
        <v>475.95</v>
      </c>
      <c r="D9" s="18">
        <f t="shared" si="6"/>
        <v>333.165</v>
      </c>
      <c r="E9" s="19">
        <v>1.0</v>
      </c>
      <c r="F9" s="20">
        <f t="shared" si="7"/>
        <v>475.95</v>
      </c>
      <c r="G9" s="18">
        <f t="shared" si="8"/>
        <v>333.165</v>
      </c>
      <c r="H9" s="19" t="s">
        <v>32</v>
      </c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>
      <c r="A10" s="15" t="s">
        <v>138</v>
      </c>
      <c r="B10" s="32"/>
      <c r="C10" s="17">
        <v>171.98</v>
      </c>
      <c r="D10" s="18">
        <f t="shared" si="6"/>
        <v>120.386</v>
      </c>
      <c r="E10" s="19">
        <v>1.0</v>
      </c>
      <c r="F10" s="20">
        <f t="shared" si="7"/>
        <v>171.98</v>
      </c>
      <c r="G10" s="18">
        <f t="shared" si="8"/>
        <v>120.386</v>
      </c>
      <c r="H10" s="19" t="s">
        <v>35</v>
      </c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>
      <c r="A11" s="15" t="s">
        <v>37</v>
      </c>
      <c r="B11" s="32"/>
      <c r="C11" s="17">
        <v>139.49</v>
      </c>
      <c r="D11" s="18">
        <f t="shared" si="6"/>
        <v>97.643</v>
      </c>
      <c r="E11" s="19">
        <v>1.0</v>
      </c>
      <c r="F11" s="20">
        <f t="shared" si="7"/>
        <v>139.49</v>
      </c>
      <c r="G11" s="18">
        <f t="shared" si="8"/>
        <v>97.643</v>
      </c>
      <c r="H11" s="19" t="s">
        <v>32</v>
      </c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</row>
    <row r="12">
      <c r="A12" s="15" t="s">
        <v>39</v>
      </c>
      <c r="B12" s="16"/>
      <c r="C12" s="17">
        <v>49.99</v>
      </c>
      <c r="D12" s="18">
        <f t="shared" si="6"/>
        <v>34.993</v>
      </c>
      <c r="E12" s="19">
        <v>2.0</v>
      </c>
      <c r="F12" s="20">
        <f t="shared" si="7"/>
        <v>99.98</v>
      </c>
      <c r="G12" s="18">
        <f t="shared" si="8"/>
        <v>69.986</v>
      </c>
      <c r="H12" s="19" t="s">
        <v>32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</row>
    <row r="13">
      <c r="A13" s="36" t="s">
        <v>41</v>
      </c>
      <c r="B13" s="8">
        <f>F13*0.6</f>
        <v>3892.68</v>
      </c>
      <c r="C13" s="30"/>
      <c r="D13" s="8"/>
      <c r="E13" s="10">
        <f>sum(E14:E15)</f>
        <v>8</v>
      </c>
      <c r="F13" s="9">
        <f>sum(F14:F18)</f>
        <v>6487.8</v>
      </c>
      <c r="G13" s="8">
        <f>sum(G14:G19)</f>
        <v>8039.0888</v>
      </c>
      <c r="H13" s="11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>
      <c r="A14" s="15" t="s">
        <v>139</v>
      </c>
      <c r="B14" s="32"/>
      <c r="C14" s="17">
        <v>1449.0</v>
      </c>
      <c r="D14" s="18">
        <f t="shared" ref="D14:D18" si="9">C14*0.67</f>
        <v>970.83</v>
      </c>
      <c r="E14" s="19">
        <v>2.0</v>
      </c>
      <c r="F14" s="20">
        <f t="shared" ref="F14:F18" si="10">C14*E14</f>
        <v>2898</v>
      </c>
      <c r="G14" s="18">
        <f t="shared" ref="G14:G18" si="11">D14*E14</f>
        <v>1941.66</v>
      </c>
      <c r="H14" s="19" t="s">
        <v>44</v>
      </c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>
      <c r="A15" s="15" t="s">
        <v>46</v>
      </c>
      <c r="B15" s="32"/>
      <c r="C15" s="17">
        <v>466.65</v>
      </c>
      <c r="D15" s="18">
        <f t="shared" si="9"/>
        <v>312.6555</v>
      </c>
      <c r="E15" s="19">
        <v>6.0</v>
      </c>
      <c r="F15" s="20">
        <f t="shared" si="10"/>
        <v>2799.9</v>
      </c>
      <c r="G15" s="18">
        <f t="shared" si="11"/>
        <v>1875.933</v>
      </c>
      <c r="H15" s="19" t="s">
        <v>29</v>
      </c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>
      <c r="A16" s="15" t="s">
        <v>48</v>
      </c>
      <c r="B16" s="38"/>
      <c r="C16" s="17">
        <v>219.0</v>
      </c>
      <c r="D16" s="18">
        <f t="shared" si="9"/>
        <v>146.73</v>
      </c>
      <c r="E16" s="19">
        <v>1.0</v>
      </c>
      <c r="F16" s="20">
        <f t="shared" si="10"/>
        <v>219</v>
      </c>
      <c r="G16" s="18">
        <f t="shared" si="11"/>
        <v>146.73</v>
      </c>
      <c r="H16" s="19" t="s">
        <v>44</v>
      </c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>
      <c r="A17" s="15" t="s">
        <v>50</v>
      </c>
      <c r="B17" s="38"/>
      <c r="C17" s="17">
        <v>16.95</v>
      </c>
      <c r="D17" s="18">
        <f t="shared" si="9"/>
        <v>11.3565</v>
      </c>
      <c r="E17" s="19">
        <v>2.0</v>
      </c>
      <c r="F17" s="20">
        <f t="shared" si="10"/>
        <v>33.9</v>
      </c>
      <c r="G17" s="18">
        <f t="shared" si="11"/>
        <v>22.713</v>
      </c>
      <c r="H17" s="19" t="s">
        <v>44</v>
      </c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>
      <c r="A18" s="15" t="s">
        <v>16</v>
      </c>
      <c r="B18" s="16"/>
      <c r="C18" s="17">
        <v>179.0</v>
      </c>
      <c r="D18" s="18">
        <f t="shared" si="9"/>
        <v>119.93</v>
      </c>
      <c r="E18" s="19">
        <v>3.0</v>
      </c>
      <c r="F18" s="20">
        <f t="shared" si="10"/>
        <v>537</v>
      </c>
      <c r="G18" s="18">
        <f t="shared" si="11"/>
        <v>359.79</v>
      </c>
      <c r="H18" s="19" t="s">
        <v>17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>
      <c r="A19" s="40" t="s">
        <v>53</v>
      </c>
      <c r="B19" s="8">
        <f>F19*0.6</f>
        <v>3306.504</v>
      </c>
      <c r="C19" s="9"/>
      <c r="D19" s="8"/>
      <c r="E19" s="10">
        <f>sum(E20:E26)</f>
        <v>13</v>
      </c>
      <c r="F19" s="9">
        <f t="shared" ref="F19:G19" si="12">sum(F20:F27)</f>
        <v>5510.84</v>
      </c>
      <c r="G19" s="8">
        <f t="shared" si="12"/>
        <v>3692.2628</v>
      </c>
      <c r="H19" s="6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>
      <c r="A20" s="15" t="s">
        <v>140</v>
      </c>
      <c r="B20" s="32"/>
      <c r="C20" s="17">
        <v>1109.99</v>
      </c>
      <c r="D20" s="18">
        <f t="shared" ref="D20:D27" si="13">C20*0.67</f>
        <v>743.6933</v>
      </c>
      <c r="E20" s="19">
        <v>4.0</v>
      </c>
      <c r="F20" s="20">
        <f t="shared" ref="F20:F27" si="14">C20*E20</f>
        <v>4439.96</v>
      </c>
      <c r="G20" s="18">
        <f t="shared" ref="G20:G27" si="15">D20*E20</f>
        <v>2974.7732</v>
      </c>
      <c r="H20" s="41" t="s">
        <v>56</v>
      </c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>
      <c r="A21" s="15" t="s">
        <v>58</v>
      </c>
      <c r="B21" s="32"/>
      <c r="C21" s="17">
        <v>489.99</v>
      </c>
      <c r="D21" s="18">
        <f t="shared" si="13"/>
        <v>328.2933</v>
      </c>
      <c r="E21" s="19">
        <v>1.0</v>
      </c>
      <c r="F21" s="20">
        <f t="shared" si="14"/>
        <v>489.99</v>
      </c>
      <c r="G21" s="18">
        <f t="shared" si="15"/>
        <v>328.2933</v>
      </c>
      <c r="H21" s="19" t="s">
        <v>59</v>
      </c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>
      <c r="A22" s="15" t="s">
        <v>61</v>
      </c>
      <c r="B22" s="38"/>
      <c r="C22" s="17">
        <v>162.0</v>
      </c>
      <c r="D22" s="18">
        <f t="shared" si="13"/>
        <v>108.54</v>
      </c>
      <c r="E22" s="19">
        <v>1.0</v>
      </c>
      <c r="F22" s="20">
        <f t="shared" si="14"/>
        <v>162</v>
      </c>
      <c r="G22" s="18">
        <f t="shared" si="15"/>
        <v>108.54</v>
      </c>
      <c r="H22" s="19" t="s">
        <v>59</v>
      </c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>
      <c r="A23" s="15" t="s">
        <v>63</v>
      </c>
      <c r="B23" s="32"/>
      <c r="C23" s="17">
        <v>82.99</v>
      </c>
      <c r="D23" s="18">
        <f t="shared" si="13"/>
        <v>55.6033</v>
      </c>
      <c r="E23" s="19">
        <v>2.0</v>
      </c>
      <c r="F23" s="20">
        <f t="shared" si="14"/>
        <v>165.98</v>
      </c>
      <c r="G23" s="18">
        <f t="shared" si="15"/>
        <v>111.2066</v>
      </c>
      <c r="H23" s="19" t="s">
        <v>64</v>
      </c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>
      <c r="A24" s="15" t="s">
        <v>66</v>
      </c>
      <c r="B24" s="32"/>
      <c r="C24" s="17">
        <v>71.4</v>
      </c>
      <c r="D24" s="18">
        <f t="shared" si="13"/>
        <v>47.838</v>
      </c>
      <c r="E24" s="19">
        <v>2.0</v>
      </c>
      <c r="F24" s="20">
        <f t="shared" si="14"/>
        <v>142.8</v>
      </c>
      <c r="G24" s="18">
        <f t="shared" si="15"/>
        <v>95.676</v>
      </c>
      <c r="H24" s="19" t="s">
        <v>64</v>
      </c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>
      <c r="A25" s="15" t="s">
        <v>68</v>
      </c>
      <c r="B25" s="32"/>
      <c r="C25" s="17">
        <v>37.33</v>
      </c>
      <c r="D25" s="18">
        <f t="shared" si="13"/>
        <v>25.0111</v>
      </c>
      <c r="E25" s="19">
        <v>1.0</v>
      </c>
      <c r="F25" s="20">
        <f t="shared" si="14"/>
        <v>37.33</v>
      </c>
      <c r="G25" s="18">
        <f t="shared" si="15"/>
        <v>25.0111</v>
      </c>
      <c r="H25" s="19" t="s">
        <v>59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>
      <c r="A26" s="15" t="s">
        <v>70</v>
      </c>
      <c r="B26" s="32"/>
      <c r="C26" s="17">
        <v>8.43</v>
      </c>
      <c r="D26" s="18">
        <f t="shared" si="13"/>
        <v>5.6481</v>
      </c>
      <c r="E26" s="19">
        <v>2.0</v>
      </c>
      <c r="F26" s="20">
        <f t="shared" si="14"/>
        <v>16.86</v>
      </c>
      <c r="G26" s="18">
        <f t="shared" si="15"/>
        <v>11.2962</v>
      </c>
      <c r="H26" s="19" t="s">
        <v>71</v>
      </c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>
      <c r="A27" s="15" t="s">
        <v>141</v>
      </c>
      <c r="B27" s="32"/>
      <c r="C27" s="17">
        <v>6.99</v>
      </c>
      <c r="D27" s="18">
        <f t="shared" si="13"/>
        <v>4.6833</v>
      </c>
      <c r="E27" s="19">
        <v>8.0</v>
      </c>
      <c r="F27" s="20">
        <f t="shared" si="14"/>
        <v>55.92</v>
      </c>
      <c r="G27" s="18">
        <f t="shared" si="15"/>
        <v>37.4664</v>
      </c>
      <c r="H27" s="41" t="s">
        <v>74</v>
      </c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>
      <c r="A28" s="36" t="s">
        <v>76</v>
      </c>
      <c r="B28" s="8">
        <f>F28*0.6</f>
        <v>1231.764</v>
      </c>
      <c r="C28" s="30"/>
      <c r="D28" s="8"/>
      <c r="E28" s="10">
        <f>sum(E29:E30)</f>
        <v>2</v>
      </c>
      <c r="F28" s="9">
        <f t="shared" ref="F28:G28" si="16">sum(F29:F34)</f>
        <v>2052.94</v>
      </c>
      <c r="G28" s="8">
        <f t="shared" si="16"/>
        <v>1375.4698</v>
      </c>
      <c r="H28" s="11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>
      <c r="A29" s="42" t="s">
        <v>78</v>
      </c>
      <c r="B29" s="32"/>
      <c r="C29" s="17">
        <v>1049.0</v>
      </c>
      <c r="D29" s="18">
        <f t="shared" ref="D29:D34" si="17">C29*0.67</f>
        <v>702.83</v>
      </c>
      <c r="E29" s="19">
        <v>1.0</v>
      </c>
      <c r="F29" s="20">
        <f t="shared" ref="F29:F34" si="18">C29*E29</f>
        <v>1049</v>
      </c>
      <c r="G29" s="18">
        <f t="shared" ref="G29:G34" si="19">D29*E29</f>
        <v>702.83</v>
      </c>
      <c r="H29" s="19" t="s">
        <v>79</v>
      </c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>
      <c r="A30" s="15" t="s">
        <v>81</v>
      </c>
      <c r="B30" s="32"/>
      <c r="C30" s="17">
        <v>189.99</v>
      </c>
      <c r="D30" s="18">
        <f t="shared" si="17"/>
        <v>127.2933</v>
      </c>
      <c r="E30" s="19">
        <v>1.0</v>
      </c>
      <c r="F30" s="20">
        <f t="shared" si="18"/>
        <v>189.99</v>
      </c>
      <c r="G30" s="18">
        <f t="shared" si="19"/>
        <v>127.2933</v>
      </c>
      <c r="H30" s="19" t="s">
        <v>82</v>
      </c>
      <c r="I30" s="25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>
      <c r="A31" s="15" t="s">
        <v>83</v>
      </c>
      <c r="B31" s="32"/>
      <c r="C31" s="17">
        <v>189.99</v>
      </c>
      <c r="D31" s="18">
        <f t="shared" si="17"/>
        <v>127.2933</v>
      </c>
      <c r="E31" s="19">
        <v>2.0</v>
      </c>
      <c r="F31" s="20">
        <f t="shared" si="18"/>
        <v>379.98</v>
      </c>
      <c r="G31" s="18">
        <f t="shared" si="19"/>
        <v>254.5866</v>
      </c>
      <c r="H31" s="19" t="s">
        <v>84</v>
      </c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>
      <c r="A32" s="15" t="s">
        <v>86</v>
      </c>
      <c r="B32" s="32"/>
      <c r="C32" s="17">
        <v>169.0</v>
      </c>
      <c r="D32" s="18">
        <f t="shared" si="17"/>
        <v>113.23</v>
      </c>
      <c r="E32" s="19">
        <v>1.0</v>
      </c>
      <c r="F32" s="20">
        <f t="shared" si="18"/>
        <v>169</v>
      </c>
      <c r="G32" s="18">
        <f t="shared" si="19"/>
        <v>113.23</v>
      </c>
      <c r="H32" s="19" t="s">
        <v>87</v>
      </c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>
      <c r="A33" s="15" t="s">
        <v>89</v>
      </c>
      <c r="B33" s="32"/>
      <c r="C33" s="17">
        <v>134.99</v>
      </c>
      <c r="D33" s="18">
        <f t="shared" si="17"/>
        <v>90.4433</v>
      </c>
      <c r="E33" s="19">
        <v>1.0</v>
      </c>
      <c r="F33" s="20">
        <f t="shared" si="18"/>
        <v>134.99</v>
      </c>
      <c r="G33" s="18">
        <f t="shared" si="19"/>
        <v>90.4433</v>
      </c>
      <c r="H33" s="19" t="s">
        <v>87</v>
      </c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>
      <c r="A34" s="15" t="s">
        <v>91</v>
      </c>
      <c r="B34" s="32"/>
      <c r="C34" s="17">
        <v>64.99</v>
      </c>
      <c r="D34" s="18">
        <f t="shared" si="17"/>
        <v>43.5433</v>
      </c>
      <c r="E34" s="19">
        <v>2.0</v>
      </c>
      <c r="F34" s="20">
        <f t="shared" si="18"/>
        <v>129.98</v>
      </c>
      <c r="G34" s="18">
        <f t="shared" si="19"/>
        <v>87.0866</v>
      </c>
      <c r="H34" s="19" t="s">
        <v>87</v>
      </c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>
      <c r="A35" s="40" t="s">
        <v>93</v>
      </c>
      <c r="B35" s="8">
        <f>F35*0.6</f>
        <v>659.988</v>
      </c>
      <c r="C35" s="9"/>
      <c r="D35" s="8"/>
      <c r="E35" s="10">
        <f t="shared" ref="E35:G35" si="20">sum(E36:E37)</f>
        <v>2</v>
      </c>
      <c r="F35" s="9">
        <f t="shared" si="20"/>
        <v>1099.98</v>
      </c>
      <c r="G35" s="8">
        <f t="shared" si="20"/>
        <v>736.9866</v>
      </c>
      <c r="H35" s="11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>
      <c r="A36" s="15" t="s">
        <v>95</v>
      </c>
      <c r="B36" s="32"/>
      <c r="C36" s="17">
        <v>899.99</v>
      </c>
      <c r="D36" s="18">
        <f t="shared" ref="D36:D37" si="21">C36*0.67</f>
        <v>602.9933</v>
      </c>
      <c r="E36" s="19">
        <v>1.0</v>
      </c>
      <c r="F36" s="20">
        <f t="shared" ref="F36:F37" si="22">C36*E36</f>
        <v>899.99</v>
      </c>
      <c r="G36" s="18">
        <f t="shared" ref="G36:G37" si="23">D36*E36</f>
        <v>602.9933</v>
      </c>
      <c r="H36" s="19" t="s">
        <v>96</v>
      </c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>
      <c r="A37" s="15" t="s">
        <v>98</v>
      </c>
      <c r="B37" s="32"/>
      <c r="C37" s="17">
        <v>199.99</v>
      </c>
      <c r="D37" s="18">
        <f t="shared" si="21"/>
        <v>133.9933</v>
      </c>
      <c r="E37" s="19">
        <v>1.0</v>
      </c>
      <c r="F37" s="20">
        <f t="shared" si="22"/>
        <v>199.99</v>
      </c>
      <c r="G37" s="18">
        <f t="shared" si="23"/>
        <v>133.9933</v>
      </c>
      <c r="H37" s="19" t="s">
        <v>99</v>
      </c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>
      <c r="A38" s="65"/>
      <c r="B38" s="32"/>
      <c r="C38" s="17"/>
      <c r="D38" s="18"/>
      <c r="E38" s="19"/>
      <c r="F38" s="26"/>
      <c r="G38" s="18"/>
      <c r="H38" s="19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>
      <c r="A39" s="15" t="s">
        <v>103</v>
      </c>
      <c r="B39" s="16"/>
      <c r="C39" s="17">
        <v>75.0</v>
      </c>
      <c r="D39" s="18">
        <f t="shared" ref="D39:D41" si="24">C39*0.67</f>
        <v>50.25</v>
      </c>
      <c r="E39" s="19">
        <v>1.0</v>
      </c>
      <c r="F39" s="20">
        <f t="shared" ref="F39:F41" si="25">C39*E39</f>
        <v>75</v>
      </c>
      <c r="G39" s="18">
        <f t="shared" ref="G39:G41" si="26">D39*E39</f>
        <v>50.25</v>
      </c>
      <c r="H39" s="19" t="s">
        <v>104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>
      <c r="A40" s="42" t="s">
        <v>106</v>
      </c>
      <c r="B40" s="38"/>
      <c r="C40" s="17">
        <v>39.99</v>
      </c>
      <c r="D40" s="18">
        <f t="shared" si="24"/>
        <v>26.7933</v>
      </c>
      <c r="E40" s="19">
        <v>4.0</v>
      </c>
      <c r="F40" s="20">
        <f t="shared" si="25"/>
        <v>159.96</v>
      </c>
      <c r="G40" s="18">
        <f t="shared" si="26"/>
        <v>107.1732</v>
      </c>
      <c r="H40" s="19" t="s">
        <v>107</v>
      </c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>
      <c r="A41" s="15" t="s">
        <v>109</v>
      </c>
      <c r="B41" s="32"/>
      <c r="C41" s="17">
        <v>39.99</v>
      </c>
      <c r="D41" s="18">
        <f t="shared" si="24"/>
        <v>26.7933</v>
      </c>
      <c r="E41" s="19">
        <v>4.0</v>
      </c>
      <c r="F41" s="20">
        <f t="shared" si="25"/>
        <v>159.96</v>
      </c>
      <c r="G41" s="18">
        <f t="shared" si="26"/>
        <v>107.1732</v>
      </c>
      <c r="H41" s="19" t="s">
        <v>110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>
      <c r="A42" s="40" t="s">
        <v>112</v>
      </c>
      <c r="B42" s="8">
        <f>F42*0.6</f>
        <v>173.766</v>
      </c>
      <c r="C42" s="9"/>
      <c r="D42" s="8"/>
      <c r="E42" s="10">
        <f>sum(E43:E45)</f>
        <v>3</v>
      </c>
      <c r="F42" s="9">
        <f t="shared" ref="F42:G42" si="27">sum(F43:F46)</f>
        <v>289.61</v>
      </c>
      <c r="G42" s="8">
        <f t="shared" si="27"/>
        <v>194.0387</v>
      </c>
      <c r="H42" s="11"/>
      <c r="I42" s="12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>
      <c r="A43" s="42" t="s">
        <v>114</v>
      </c>
      <c r="B43" s="38"/>
      <c r="C43" s="17">
        <v>199.0</v>
      </c>
      <c r="D43" s="18">
        <f t="shared" ref="D43:D46" si="28">C43*0.67</f>
        <v>133.33</v>
      </c>
      <c r="E43" s="19">
        <v>1.0</v>
      </c>
      <c r="F43" s="20">
        <f t="shared" ref="F43:F46" si="29">C43*E43</f>
        <v>199</v>
      </c>
      <c r="G43" s="18">
        <f t="shared" ref="G43:G46" si="30">D43*E43</f>
        <v>133.33</v>
      </c>
      <c r="H43" s="19" t="s">
        <v>115</v>
      </c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</row>
    <row r="44">
      <c r="A44" s="42" t="s">
        <v>117</v>
      </c>
      <c r="B44" s="38"/>
      <c r="C44" s="17">
        <v>58.86</v>
      </c>
      <c r="D44" s="18">
        <f t="shared" si="28"/>
        <v>39.4362</v>
      </c>
      <c r="E44" s="19">
        <v>1.0</v>
      </c>
      <c r="F44" s="20">
        <f t="shared" si="29"/>
        <v>58.86</v>
      </c>
      <c r="G44" s="18">
        <f t="shared" si="30"/>
        <v>39.4362</v>
      </c>
      <c r="H44" s="19" t="s">
        <v>115</v>
      </c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</row>
    <row r="45">
      <c r="A45" s="42" t="s">
        <v>119</v>
      </c>
      <c r="B45" s="38"/>
      <c r="C45" s="17">
        <v>24.77</v>
      </c>
      <c r="D45" s="18">
        <f t="shared" si="28"/>
        <v>16.5959</v>
      </c>
      <c r="E45" s="19">
        <v>1.0</v>
      </c>
      <c r="F45" s="20">
        <f t="shared" si="29"/>
        <v>24.77</v>
      </c>
      <c r="G45" s="18">
        <f t="shared" si="30"/>
        <v>16.5959</v>
      </c>
      <c r="H45" s="41" t="s">
        <v>120</v>
      </c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</row>
    <row r="46">
      <c r="A46" s="42" t="s">
        <v>122</v>
      </c>
      <c r="B46" s="26"/>
      <c r="C46" s="19">
        <v>6.98</v>
      </c>
      <c r="D46" s="18">
        <f t="shared" si="28"/>
        <v>4.6766</v>
      </c>
      <c r="E46" s="19">
        <v>1.0</v>
      </c>
      <c r="F46" s="26">
        <f t="shared" si="29"/>
        <v>6.98</v>
      </c>
      <c r="G46" s="18">
        <f t="shared" si="30"/>
        <v>4.6766</v>
      </c>
      <c r="H46" s="41" t="s">
        <v>120</v>
      </c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</row>
    <row r="47">
      <c r="A47" s="40" t="s">
        <v>124</v>
      </c>
      <c r="B47" s="8">
        <f>F47*0.6</f>
        <v>3652.122</v>
      </c>
      <c r="C47" s="9"/>
      <c r="D47" s="8"/>
      <c r="E47" s="10">
        <f t="shared" ref="E47:G47" si="31">sum(E48:E50)</f>
        <v>26</v>
      </c>
      <c r="F47" s="9">
        <f t="shared" si="31"/>
        <v>6086.87</v>
      </c>
      <c r="G47" s="8">
        <f t="shared" si="31"/>
        <v>3956.4655</v>
      </c>
      <c r="H47" s="46" t="s">
        <v>125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</row>
    <row r="48">
      <c r="A48" s="15" t="s">
        <v>142</v>
      </c>
      <c r="B48" s="32"/>
      <c r="C48" s="17">
        <v>3254.0</v>
      </c>
      <c r="D48" s="18">
        <f t="shared" ref="D48:D50" si="32">C48*0.67</f>
        <v>2180.18</v>
      </c>
      <c r="E48" s="19">
        <v>1.0</v>
      </c>
      <c r="F48" s="20">
        <f t="shared" ref="F48:F50" si="33">C48*E48</f>
        <v>3254</v>
      </c>
      <c r="G48" s="18">
        <f t="shared" ref="G48:G50" si="34">(C48*0.65)*E48</f>
        <v>2115.1</v>
      </c>
      <c r="H48" s="19" t="s">
        <v>128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</row>
    <row r="49">
      <c r="A49" s="15" t="s">
        <v>129</v>
      </c>
      <c r="B49" s="32"/>
      <c r="C49" s="17">
        <v>209.0</v>
      </c>
      <c r="D49" s="18">
        <f t="shared" si="32"/>
        <v>140.03</v>
      </c>
      <c r="E49" s="19">
        <v>12.0</v>
      </c>
      <c r="F49" s="20">
        <f t="shared" si="33"/>
        <v>2508</v>
      </c>
      <c r="G49" s="18">
        <f t="shared" si="34"/>
        <v>1630.2</v>
      </c>
      <c r="H49" s="19" t="s">
        <v>128</v>
      </c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>
      <c r="A50" s="15" t="s">
        <v>131</v>
      </c>
      <c r="B50" s="32"/>
      <c r="C50" s="17">
        <v>24.99</v>
      </c>
      <c r="D50" s="18">
        <f t="shared" si="32"/>
        <v>16.7433</v>
      </c>
      <c r="E50" s="19">
        <v>13.0</v>
      </c>
      <c r="F50" s="20">
        <f t="shared" si="33"/>
        <v>324.87</v>
      </c>
      <c r="G50" s="18">
        <f t="shared" si="34"/>
        <v>211.1655</v>
      </c>
      <c r="H50" s="19" t="s">
        <v>128</v>
      </c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</row>
    <row r="51">
      <c r="A51" s="26"/>
      <c r="B51" s="38"/>
      <c r="C51" s="20"/>
      <c r="D51" s="18"/>
      <c r="E51" s="43"/>
      <c r="F51" s="18"/>
      <c r="G51" s="26"/>
      <c r="H51" s="26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</row>
    <row r="52">
      <c r="A52" s="49"/>
      <c r="B52" s="50"/>
      <c r="C52" s="51"/>
      <c r="D52" s="52"/>
      <c r="E52" s="53" t="s">
        <v>133</v>
      </c>
      <c r="F52" s="54">
        <f>sum(E3:E51)</f>
        <v>174</v>
      </c>
      <c r="G52" s="50"/>
      <c r="H52" s="49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  <row r="53">
      <c r="A53" s="56"/>
      <c r="B53" s="50"/>
      <c r="C53" s="49"/>
      <c r="D53" s="24"/>
      <c r="E53" s="57" t="s">
        <v>134</v>
      </c>
      <c r="F53" s="58" t="str">
        <f>#REF!+#REF!+#REF!+#REF!+#REF!+#REF!+#REF!+#REF!+#REF!</f>
        <v>#REF!</v>
      </c>
      <c r="G53" s="49"/>
      <c r="H53" s="49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</row>
    <row r="54">
      <c r="A54" s="49"/>
      <c r="B54" s="50"/>
      <c r="C54" s="59"/>
      <c r="D54" s="60"/>
      <c r="E54" s="61" t="s">
        <v>135</v>
      </c>
      <c r="F54" s="60" t="str">
        <f>F53*0.5</f>
        <v>#REF!</v>
      </c>
      <c r="G54" s="49"/>
      <c r="H54" s="49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</row>
    <row r="55">
      <c r="A55" s="49"/>
      <c r="B55" s="50"/>
      <c r="C55" s="59"/>
      <c r="D55" s="58"/>
      <c r="E55" s="54"/>
      <c r="F55" s="58"/>
      <c r="G55" s="49"/>
      <c r="H55" s="49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>
      <c r="A56" s="49"/>
      <c r="B56" s="50"/>
      <c r="C56" s="59"/>
      <c r="D56" s="58"/>
      <c r="E56" s="54"/>
      <c r="F56" s="58"/>
      <c r="G56" s="49"/>
      <c r="H56" s="49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>
      <c r="A57" s="49"/>
      <c r="B57" s="49"/>
      <c r="C57" s="49"/>
      <c r="D57" s="49"/>
      <c r="E57" s="49"/>
      <c r="F57" s="49"/>
      <c r="G57" s="49"/>
      <c r="H57" s="49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>
      <c r="A58" s="49"/>
      <c r="B58" s="49"/>
      <c r="C58" s="49"/>
      <c r="D58" s="49"/>
      <c r="E58" s="49"/>
      <c r="F58" s="49"/>
      <c r="G58" s="49"/>
      <c r="H58" s="49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>
      <c r="A59" s="49"/>
      <c r="B59" s="49"/>
      <c r="C59" s="49"/>
      <c r="D59" s="49"/>
      <c r="E59" s="49"/>
      <c r="F59" s="49"/>
      <c r="G59" s="49"/>
      <c r="H59" s="49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>
      <c r="A60" s="49"/>
      <c r="B60" s="49"/>
      <c r="C60" s="49"/>
      <c r="D60" s="49"/>
      <c r="E60" s="49"/>
      <c r="F60" s="49"/>
      <c r="G60" s="49"/>
      <c r="H60" s="49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>
      <c r="A61" s="49"/>
      <c r="B61" s="50"/>
      <c r="C61" s="59"/>
      <c r="D61" s="58"/>
      <c r="E61" s="54"/>
      <c r="F61" s="58"/>
      <c r="G61" s="49"/>
      <c r="H61" s="49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>
      <c r="A62" s="49"/>
      <c r="B62" s="49"/>
      <c r="C62" s="49"/>
      <c r="D62" s="49"/>
      <c r="E62" s="49"/>
      <c r="F62" s="49"/>
      <c r="G62" s="49"/>
      <c r="H62" s="49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>
      <c r="A63" s="49"/>
      <c r="B63" s="49"/>
      <c r="C63" s="49"/>
      <c r="D63" s="49"/>
      <c r="E63" s="49"/>
      <c r="F63" s="49"/>
      <c r="G63" s="49"/>
      <c r="H63" s="49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>
      <c r="A64" s="49"/>
      <c r="B64" s="49"/>
      <c r="C64" s="49"/>
      <c r="D64" s="49"/>
      <c r="E64" s="49"/>
      <c r="F64" s="49"/>
      <c r="G64" s="49"/>
      <c r="H64" s="49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>
      <c r="A65" s="26"/>
      <c r="B65" s="26"/>
      <c r="C65" s="26"/>
      <c r="D65" s="26"/>
      <c r="E65" s="26"/>
      <c r="F65" s="26"/>
      <c r="G65" s="26"/>
      <c r="H65" s="26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>
      <c r="A66" s="26"/>
      <c r="B66" s="26"/>
      <c r="C66" s="26"/>
      <c r="D66" s="26"/>
      <c r="E66" s="26"/>
      <c r="F66" s="26"/>
      <c r="G66" s="26"/>
      <c r="H66" s="26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>
      <c r="A67" s="26"/>
      <c r="B67" s="38"/>
      <c r="C67" s="20"/>
      <c r="D67" s="18"/>
      <c r="E67" s="43"/>
      <c r="F67" s="18"/>
      <c r="G67" s="26"/>
      <c r="H67" s="26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>
      <c r="A68" s="26"/>
      <c r="B68" s="38"/>
      <c r="C68" s="20"/>
      <c r="D68" s="18"/>
      <c r="E68" s="43"/>
      <c r="F68" s="18"/>
      <c r="G68" s="26"/>
      <c r="H68" s="26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</row>
    <row r="69">
      <c r="A69" s="26"/>
      <c r="B69" s="38"/>
      <c r="C69" s="20"/>
      <c r="D69" s="18"/>
      <c r="E69" s="43"/>
      <c r="F69" s="18"/>
      <c r="G69" s="26"/>
      <c r="H69" s="26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>
      <c r="A70" s="26"/>
      <c r="B70" s="38"/>
      <c r="C70" s="20"/>
      <c r="D70" s="18"/>
      <c r="E70" s="43"/>
      <c r="F70" s="18"/>
      <c r="G70" s="26"/>
      <c r="H70" s="26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>
      <c r="A71" s="26"/>
      <c r="B71" s="38"/>
      <c r="C71" s="20"/>
      <c r="D71" s="18"/>
      <c r="E71" s="43"/>
      <c r="F71" s="18"/>
      <c r="G71" s="26"/>
      <c r="H71" s="26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</row>
    <row r="72">
      <c r="A72" s="26"/>
      <c r="B72" s="38"/>
      <c r="C72" s="20"/>
      <c r="D72" s="18"/>
      <c r="E72" s="43"/>
      <c r="F72" s="18"/>
      <c r="G72" s="26"/>
      <c r="H72" s="26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</row>
    <row r="73">
      <c r="A73" s="26"/>
      <c r="B73" s="38"/>
      <c r="C73" s="20"/>
      <c r="D73" s="18"/>
      <c r="E73" s="43"/>
      <c r="F73" s="18"/>
      <c r="G73" s="26"/>
      <c r="H73" s="26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</row>
    <row r="74">
      <c r="A74" s="26"/>
      <c r="B74" s="38"/>
      <c r="C74" s="20"/>
      <c r="D74" s="18"/>
      <c r="E74" s="43"/>
      <c r="F74" s="18"/>
      <c r="G74" s="26"/>
      <c r="H74" s="26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</row>
    <row r="75">
      <c r="A75" s="26"/>
      <c r="B75" s="38"/>
      <c r="C75" s="20"/>
      <c r="D75" s="18"/>
      <c r="E75" s="43"/>
      <c r="F75" s="18"/>
      <c r="G75" s="26"/>
      <c r="H75" s="26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</row>
    <row r="76">
      <c r="A76" s="26"/>
      <c r="B76" s="38"/>
      <c r="C76" s="20"/>
      <c r="D76" s="18"/>
      <c r="E76" s="43"/>
      <c r="F76" s="18"/>
      <c r="G76" s="26"/>
      <c r="H76" s="26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</row>
    <row r="77">
      <c r="A77" s="26"/>
      <c r="B77" s="38"/>
      <c r="C77" s="20"/>
      <c r="D77" s="18"/>
      <c r="E77" s="43"/>
      <c r="F77" s="18"/>
      <c r="G77" s="26"/>
      <c r="H77" s="26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>
      <c r="A78" s="26"/>
      <c r="B78" s="38"/>
      <c r="C78" s="20"/>
      <c r="D78" s="18"/>
      <c r="E78" s="43"/>
      <c r="F78" s="18"/>
      <c r="G78" s="26"/>
      <c r="H78" s="26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</row>
    <row r="79">
      <c r="A79" s="26"/>
      <c r="B79" s="38"/>
      <c r="C79" s="20"/>
      <c r="D79" s="18"/>
      <c r="E79" s="43"/>
      <c r="F79" s="18"/>
      <c r="G79" s="26"/>
      <c r="H79" s="26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</row>
    <row r="80">
      <c r="A80" s="26"/>
      <c r="B80" s="38"/>
      <c r="C80" s="20"/>
      <c r="D80" s="18"/>
      <c r="E80" s="43"/>
      <c r="F80" s="18"/>
      <c r="G80" s="26"/>
      <c r="H80" s="26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</row>
    <row r="81">
      <c r="A81" s="26"/>
      <c r="B81" s="38"/>
      <c r="C81" s="20"/>
      <c r="D81" s="18"/>
      <c r="E81" s="43"/>
      <c r="F81" s="18"/>
      <c r="G81" s="26"/>
      <c r="H81" s="26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</row>
    <row r="82">
      <c r="A82" s="26"/>
      <c r="B82" s="38"/>
      <c r="C82" s="20"/>
      <c r="D82" s="18"/>
      <c r="E82" s="43"/>
      <c r="F82" s="18"/>
      <c r="G82" s="26"/>
      <c r="H82" s="26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>
      <c r="A83" s="26"/>
      <c r="B83" s="38"/>
      <c r="C83" s="20"/>
      <c r="D83" s="18"/>
      <c r="E83" s="43"/>
      <c r="F83" s="18"/>
      <c r="G83" s="26"/>
      <c r="H83" s="26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>
      <c r="A84" s="26"/>
      <c r="B84" s="38"/>
      <c r="C84" s="20"/>
      <c r="D84" s="18"/>
      <c r="E84" s="43"/>
      <c r="F84" s="18"/>
      <c r="G84" s="26"/>
      <c r="H84" s="26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>
      <c r="A85" s="26"/>
      <c r="B85" s="38"/>
      <c r="C85" s="20"/>
      <c r="D85" s="18"/>
      <c r="E85" s="43"/>
      <c r="F85" s="18"/>
      <c r="G85" s="26"/>
      <c r="H85" s="26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>
      <c r="A86" s="26"/>
      <c r="B86" s="38"/>
      <c r="C86" s="20"/>
      <c r="D86" s="18"/>
      <c r="E86" s="43"/>
      <c r="F86" s="18"/>
      <c r="G86" s="26"/>
      <c r="H86" s="26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</row>
    <row r="87">
      <c r="A87" s="26"/>
      <c r="B87" s="38"/>
      <c r="C87" s="20"/>
      <c r="D87" s="18"/>
      <c r="E87" s="43"/>
      <c r="F87" s="18"/>
      <c r="G87" s="26"/>
      <c r="H87" s="26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</row>
    <row r="88">
      <c r="A88" s="26"/>
      <c r="B88" s="38"/>
      <c r="C88" s="20"/>
      <c r="D88" s="18"/>
      <c r="E88" s="43"/>
      <c r="F88" s="18"/>
      <c r="G88" s="26"/>
      <c r="H88" s="26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</row>
    <row r="89">
      <c r="A89" s="26"/>
      <c r="B89" s="38"/>
      <c r="C89" s="20"/>
      <c r="D89" s="18"/>
      <c r="E89" s="43"/>
      <c r="F89" s="18"/>
      <c r="G89" s="26"/>
      <c r="H89" s="26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</row>
    <row r="90">
      <c r="A90" s="26"/>
      <c r="B90" s="38"/>
      <c r="C90" s="20"/>
      <c r="D90" s="18"/>
      <c r="E90" s="43"/>
      <c r="F90" s="18"/>
      <c r="G90" s="26"/>
      <c r="H90" s="26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</row>
    <row r="91">
      <c r="A91" s="26"/>
      <c r="B91" s="38"/>
      <c r="C91" s="20"/>
      <c r="D91" s="18"/>
      <c r="E91" s="43"/>
      <c r="F91" s="18"/>
      <c r="G91" s="26"/>
      <c r="H91" s="26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</row>
    <row r="92">
      <c r="A92" s="26"/>
      <c r="B92" s="38"/>
      <c r="C92" s="20"/>
      <c r="D92" s="18"/>
      <c r="E92" s="43"/>
      <c r="F92" s="18"/>
      <c r="G92" s="26"/>
      <c r="H92" s="26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</row>
    <row r="93">
      <c r="A93" s="26"/>
      <c r="B93" s="38"/>
      <c r="C93" s="20"/>
      <c r="D93" s="18"/>
      <c r="E93" s="43"/>
      <c r="F93" s="18"/>
      <c r="G93" s="26"/>
      <c r="H93" s="26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</row>
    <row r="94">
      <c r="A94" s="26"/>
      <c r="B94" s="38"/>
      <c r="C94" s="20"/>
      <c r="D94" s="18"/>
      <c r="E94" s="43"/>
      <c r="F94" s="18"/>
      <c r="G94" s="26"/>
      <c r="H94" s="26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</row>
    <row r="95">
      <c r="A95" s="26"/>
      <c r="B95" s="38"/>
      <c r="C95" s="20"/>
      <c r="D95" s="18"/>
      <c r="E95" s="43"/>
      <c r="F95" s="18"/>
      <c r="G95" s="26"/>
      <c r="H95" s="26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</row>
    <row r="96">
      <c r="A96" s="26"/>
      <c r="B96" s="38"/>
      <c r="C96" s="20"/>
      <c r="D96" s="18"/>
      <c r="E96" s="43"/>
      <c r="F96" s="18"/>
      <c r="G96" s="26"/>
      <c r="H96" s="26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>
      <c r="A97" s="26"/>
      <c r="B97" s="38"/>
      <c r="C97" s="20"/>
      <c r="D97" s="18"/>
      <c r="E97" s="43"/>
      <c r="F97" s="18"/>
      <c r="G97" s="26"/>
      <c r="H97" s="26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>
      <c r="A98" s="26"/>
      <c r="B98" s="38"/>
      <c r="C98" s="20"/>
      <c r="D98" s="18"/>
      <c r="E98" s="43"/>
      <c r="F98" s="18"/>
      <c r="G98" s="26"/>
      <c r="H98" s="26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>
      <c r="A99" s="26"/>
      <c r="B99" s="38"/>
      <c r="C99" s="20"/>
      <c r="D99" s="18"/>
      <c r="E99" s="43"/>
      <c r="F99" s="18"/>
      <c r="G99" s="26"/>
      <c r="H99" s="26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>
      <c r="A100" s="26"/>
      <c r="B100" s="38"/>
      <c r="C100" s="20"/>
      <c r="D100" s="18"/>
      <c r="E100" s="43"/>
      <c r="F100" s="18"/>
      <c r="G100" s="26"/>
      <c r="H100" s="26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</row>
    <row r="101">
      <c r="A101" s="26"/>
      <c r="B101" s="38"/>
      <c r="C101" s="20"/>
      <c r="D101" s="18"/>
      <c r="E101" s="43"/>
      <c r="F101" s="18"/>
      <c r="G101" s="26"/>
      <c r="H101" s="26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</row>
    <row r="102">
      <c r="A102" s="26"/>
      <c r="B102" s="38"/>
      <c r="C102" s="20"/>
      <c r="D102" s="18"/>
      <c r="E102" s="43"/>
      <c r="F102" s="18"/>
      <c r="G102" s="26"/>
      <c r="H102" s="26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</row>
    <row r="103">
      <c r="A103" s="26"/>
      <c r="B103" s="38"/>
      <c r="C103" s="20"/>
      <c r="D103" s="18"/>
      <c r="E103" s="43"/>
      <c r="F103" s="18"/>
      <c r="G103" s="26"/>
      <c r="H103" s="26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</row>
    <row r="104">
      <c r="A104" s="26"/>
      <c r="B104" s="38"/>
      <c r="C104" s="20"/>
      <c r="D104" s="18"/>
      <c r="E104" s="43"/>
      <c r="F104" s="18"/>
      <c r="G104" s="26"/>
      <c r="H104" s="26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</row>
    <row r="105">
      <c r="A105" s="26"/>
      <c r="B105" s="38"/>
      <c r="C105" s="20"/>
      <c r="D105" s="18"/>
      <c r="E105" s="43"/>
      <c r="F105" s="18"/>
      <c r="G105" s="26"/>
      <c r="H105" s="26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</row>
    <row r="106">
      <c r="A106" s="26"/>
      <c r="B106" s="38"/>
      <c r="C106" s="20"/>
      <c r="D106" s="18"/>
      <c r="E106" s="43"/>
      <c r="F106" s="18"/>
      <c r="G106" s="26"/>
      <c r="H106" s="26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</row>
    <row r="107">
      <c r="A107" s="26"/>
      <c r="B107" s="38"/>
      <c r="C107" s="20"/>
      <c r="D107" s="18"/>
      <c r="E107" s="43"/>
      <c r="F107" s="18"/>
      <c r="G107" s="26"/>
      <c r="H107" s="26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</row>
    <row r="108">
      <c r="A108" s="26"/>
      <c r="B108" s="38"/>
      <c r="C108" s="20"/>
      <c r="D108" s="18"/>
      <c r="E108" s="43"/>
      <c r="F108" s="18"/>
      <c r="G108" s="26"/>
      <c r="H108" s="26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</row>
    <row r="109">
      <c r="A109" s="26"/>
      <c r="B109" s="38"/>
      <c r="C109" s="20"/>
      <c r="D109" s="18"/>
      <c r="E109" s="43"/>
      <c r="F109" s="18"/>
      <c r="G109" s="26"/>
      <c r="H109" s="26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</row>
    <row r="110">
      <c r="A110" s="26"/>
      <c r="B110" s="38"/>
      <c r="C110" s="20"/>
      <c r="D110" s="18"/>
      <c r="E110" s="43"/>
      <c r="F110" s="18"/>
      <c r="G110" s="26"/>
      <c r="H110" s="26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</row>
    <row r="111">
      <c r="A111" s="26"/>
      <c r="B111" s="38"/>
      <c r="C111" s="20"/>
      <c r="D111" s="18"/>
      <c r="E111" s="43"/>
      <c r="F111" s="18"/>
      <c r="G111" s="26"/>
      <c r="H111" s="26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>
      <c r="A112" s="26"/>
      <c r="B112" s="38"/>
      <c r="C112" s="20"/>
      <c r="D112" s="18"/>
      <c r="E112" s="43"/>
      <c r="F112" s="18"/>
      <c r="G112" s="26"/>
      <c r="H112" s="26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>
      <c r="A113" s="26"/>
      <c r="B113" s="38"/>
      <c r="C113" s="20"/>
      <c r="D113" s="18"/>
      <c r="E113" s="43"/>
      <c r="F113" s="18"/>
      <c r="G113" s="26"/>
      <c r="H113" s="26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>
      <c r="A114" s="26"/>
      <c r="B114" s="38"/>
      <c r="C114" s="20"/>
      <c r="D114" s="18"/>
      <c r="E114" s="43"/>
      <c r="F114" s="18"/>
      <c r="G114" s="26"/>
      <c r="H114" s="26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>
      <c r="A115" s="26"/>
      <c r="B115" s="38"/>
      <c r="C115" s="20"/>
      <c r="D115" s="18"/>
      <c r="E115" s="43"/>
      <c r="F115" s="18"/>
      <c r="G115" s="26"/>
      <c r="H115" s="26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>
      <c r="A116" s="26"/>
      <c r="B116" s="38"/>
      <c r="C116" s="20"/>
      <c r="D116" s="18"/>
      <c r="E116" s="43"/>
      <c r="F116" s="18"/>
      <c r="G116" s="26"/>
      <c r="H116" s="26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>
      <c r="A117" s="26"/>
      <c r="B117" s="38"/>
      <c r="C117" s="20"/>
      <c r="D117" s="18"/>
      <c r="E117" s="43"/>
      <c r="F117" s="18"/>
      <c r="G117" s="26"/>
      <c r="H117" s="26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>
      <c r="A118" s="26"/>
      <c r="B118" s="38"/>
      <c r="C118" s="20"/>
      <c r="D118" s="18"/>
      <c r="E118" s="43"/>
      <c r="F118" s="18"/>
      <c r="G118" s="26"/>
      <c r="H118" s="26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>
      <c r="A119" s="26"/>
      <c r="B119" s="38"/>
      <c r="C119" s="20"/>
      <c r="D119" s="18"/>
      <c r="E119" s="43"/>
      <c r="F119" s="18"/>
      <c r="G119" s="26"/>
      <c r="H119" s="26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>
      <c r="A120" s="26"/>
      <c r="B120" s="38"/>
      <c r="C120" s="20"/>
      <c r="D120" s="18"/>
      <c r="E120" s="43"/>
      <c r="F120" s="18"/>
      <c r="G120" s="26"/>
      <c r="H120" s="26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>
      <c r="A121" s="26"/>
      <c r="B121" s="38"/>
      <c r="C121" s="20"/>
      <c r="D121" s="18"/>
      <c r="E121" s="43"/>
      <c r="F121" s="18"/>
      <c r="G121" s="26"/>
      <c r="H121" s="26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>
      <c r="A122" s="26"/>
      <c r="B122" s="38"/>
      <c r="C122" s="20"/>
      <c r="D122" s="18"/>
      <c r="E122" s="43"/>
      <c r="F122" s="18"/>
      <c r="G122" s="26"/>
      <c r="H122" s="26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>
      <c r="A123" s="26"/>
      <c r="B123" s="38"/>
      <c r="C123" s="20"/>
      <c r="D123" s="18"/>
      <c r="E123" s="43"/>
      <c r="F123" s="18"/>
      <c r="G123" s="26"/>
      <c r="H123" s="26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>
      <c r="A124" s="26"/>
      <c r="B124" s="38"/>
      <c r="C124" s="20"/>
      <c r="D124" s="18"/>
      <c r="E124" s="43"/>
      <c r="F124" s="18"/>
      <c r="G124" s="26"/>
      <c r="H124" s="26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>
      <c r="A125" s="26"/>
      <c r="B125" s="38"/>
      <c r="C125" s="20"/>
      <c r="D125" s="18"/>
      <c r="E125" s="43"/>
      <c r="F125" s="18"/>
      <c r="G125" s="26"/>
      <c r="H125" s="26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>
      <c r="A126" s="26"/>
      <c r="B126" s="38"/>
      <c r="C126" s="20"/>
      <c r="D126" s="18"/>
      <c r="E126" s="43"/>
      <c r="F126" s="18"/>
      <c r="G126" s="26"/>
      <c r="H126" s="26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>
      <c r="A127" s="26"/>
      <c r="B127" s="38"/>
      <c r="C127" s="20"/>
      <c r="D127" s="18"/>
      <c r="E127" s="43"/>
      <c r="F127" s="18"/>
      <c r="G127" s="26"/>
      <c r="H127" s="26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>
      <c r="A128" s="26"/>
      <c r="B128" s="38"/>
      <c r="C128" s="20"/>
      <c r="D128" s="18"/>
      <c r="E128" s="43"/>
      <c r="F128" s="18"/>
      <c r="G128" s="26"/>
      <c r="H128" s="26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</row>
    <row r="129">
      <c r="A129" s="26"/>
      <c r="B129" s="38"/>
      <c r="C129" s="20"/>
      <c r="D129" s="18"/>
      <c r="E129" s="43"/>
      <c r="F129" s="18"/>
      <c r="G129" s="26"/>
      <c r="H129" s="26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</row>
    <row r="130">
      <c r="A130" s="26"/>
      <c r="B130" s="38"/>
      <c r="C130" s="20"/>
      <c r="D130" s="18"/>
      <c r="E130" s="43"/>
      <c r="F130" s="18"/>
      <c r="G130" s="26"/>
      <c r="H130" s="26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</row>
    <row r="131">
      <c r="A131" s="26"/>
      <c r="B131" s="38"/>
      <c r="C131" s="20"/>
      <c r="D131" s="18"/>
      <c r="E131" s="43"/>
      <c r="F131" s="18"/>
      <c r="G131" s="26"/>
      <c r="H131" s="26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</row>
    <row r="132">
      <c r="A132" s="26"/>
      <c r="B132" s="38"/>
      <c r="C132" s="20"/>
      <c r="D132" s="18"/>
      <c r="E132" s="43"/>
      <c r="F132" s="18"/>
      <c r="G132" s="26"/>
      <c r="H132" s="26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</row>
    <row r="133">
      <c r="A133" s="26"/>
      <c r="B133" s="38"/>
      <c r="C133" s="20"/>
      <c r="D133" s="18"/>
      <c r="E133" s="43"/>
      <c r="F133" s="18"/>
      <c r="G133" s="26"/>
      <c r="H133" s="26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</row>
    <row r="134">
      <c r="A134" s="26"/>
      <c r="B134" s="38"/>
      <c r="C134" s="20"/>
      <c r="D134" s="18"/>
      <c r="E134" s="43"/>
      <c r="F134" s="18"/>
      <c r="G134" s="26"/>
      <c r="H134" s="26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>
      <c r="A135" s="26"/>
      <c r="B135" s="38"/>
      <c r="C135" s="20"/>
      <c r="D135" s="18"/>
      <c r="E135" s="43"/>
      <c r="F135" s="18"/>
      <c r="G135" s="26"/>
      <c r="H135" s="26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</row>
    <row r="136">
      <c r="A136" s="26"/>
      <c r="B136" s="38"/>
      <c r="C136" s="20"/>
      <c r="D136" s="18"/>
      <c r="E136" s="43"/>
      <c r="F136" s="18"/>
      <c r="G136" s="26"/>
      <c r="H136" s="26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</row>
    <row r="137">
      <c r="A137" s="26"/>
      <c r="B137" s="38"/>
      <c r="C137" s="20"/>
      <c r="D137" s="18"/>
      <c r="E137" s="43"/>
      <c r="F137" s="18"/>
      <c r="G137" s="26"/>
      <c r="H137" s="26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</row>
    <row r="138">
      <c r="A138" s="26"/>
      <c r="B138" s="38"/>
      <c r="C138" s="20"/>
      <c r="D138" s="18"/>
      <c r="E138" s="43"/>
      <c r="F138" s="18"/>
      <c r="G138" s="26"/>
      <c r="H138" s="26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>
      <c r="A139" s="26"/>
      <c r="B139" s="38"/>
      <c r="C139" s="20"/>
      <c r="D139" s="18"/>
      <c r="E139" s="43"/>
      <c r="F139" s="18"/>
      <c r="G139" s="26"/>
      <c r="H139" s="26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>
      <c r="A140" s="26"/>
      <c r="B140" s="38"/>
      <c r="C140" s="20"/>
      <c r="D140" s="18"/>
      <c r="E140" s="43"/>
      <c r="F140" s="18"/>
      <c r="G140" s="26"/>
      <c r="H140" s="26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>
      <c r="A141" s="26"/>
      <c r="B141" s="38"/>
      <c r="C141" s="20"/>
      <c r="D141" s="18"/>
      <c r="E141" s="43"/>
      <c r="F141" s="18"/>
      <c r="G141" s="26"/>
      <c r="H141" s="26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>
      <c r="A142" s="26"/>
      <c r="B142" s="38"/>
      <c r="C142" s="20"/>
      <c r="D142" s="18"/>
      <c r="E142" s="43"/>
      <c r="F142" s="18"/>
      <c r="G142" s="26"/>
      <c r="H142" s="26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>
      <c r="A143" s="26"/>
      <c r="B143" s="38"/>
      <c r="C143" s="20"/>
      <c r="D143" s="18"/>
      <c r="E143" s="43"/>
      <c r="F143" s="18"/>
      <c r="G143" s="26"/>
      <c r="H143" s="26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</row>
    <row r="144">
      <c r="A144" s="26"/>
      <c r="B144" s="38"/>
      <c r="C144" s="20"/>
      <c r="D144" s="18"/>
      <c r="E144" s="43"/>
      <c r="F144" s="18"/>
      <c r="G144" s="26"/>
      <c r="H144" s="26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</row>
    <row r="145">
      <c r="A145" s="26"/>
      <c r="B145" s="38"/>
      <c r="C145" s="20"/>
      <c r="D145" s="18"/>
      <c r="E145" s="43"/>
      <c r="F145" s="18"/>
      <c r="G145" s="26"/>
      <c r="H145" s="26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</row>
    <row r="146">
      <c r="A146" s="26"/>
      <c r="B146" s="38"/>
      <c r="C146" s="20"/>
      <c r="D146" s="18"/>
      <c r="E146" s="43"/>
      <c r="F146" s="18"/>
      <c r="G146" s="26"/>
      <c r="H146" s="26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</row>
    <row r="147">
      <c r="A147" s="26"/>
      <c r="B147" s="38"/>
      <c r="C147" s="20"/>
      <c r="D147" s="18"/>
      <c r="E147" s="43"/>
      <c r="F147" s="18"/>
      <c r="G147" s="26"/>
      <c r="H147" s="26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</row>
    <row r="148">
      <c r="A148" s="26"/>
      <c r="B148" s="38"/>
      <c r="C148" s="20"/>
      <c r="D148" s="18"/>
      <c r="E148" s="43"/>
      <c r="F148" s="18"/>
      <c r="G148" s="26"/>
      <c r="H148" s="26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</row>
    <row r="149">
      <c r="A149" s="26"/>
      <c r="B149" s="38"/>
      <c r="C149" s="20"/>
      <c r="D149" s="18"/>
      <c r="E149" s="43"/>
      <c r="F149" s="18"/>
      <c r="G149" s="26"/>
      <c r="H149" s="26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</row>
    <row r="150">
      <c r="A150" s="26"/>
      <c r="B150" s="38"/>
      <c r="C150" s="20"/>
      <c r="D150" s="18"/>
      <c r="E150" s="43"/>
      <c r="F150" s="18"/>
      <c r="G150" s="26"/>
      <c r="H150" s="26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</row>
    <row r="151">
      <c r="A151" s="26"/>
      <c r="B151" s="38"/>
      <c r="C151" s="20"/>
      <c r="D151" s="18"/>
      <c r="E151" s="43"/>
      <c r="F151" s="18"/>
      <c r="G151" s="26"/>
      <c r="H151" s="26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</row>
    <row r="152">
      <c r="A152" s="26"/>
      <c r="B152" s="38"/>
      <c r="C152" s="20"/>
      <c r="D152" s="18"/>
      <c r="E152" s="43"/>
      <c r="F152" s="18"/>
      <c r="G152" s="26"/>
      <c r="H152" s="26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</row>
    <row r="153">
      <c r="A153" s="26"/>
      <c r="B153" s="38"/>
      <c r="C153" s="20"/>
      <c r="D153" s="18"/>
      <c r="E153" s="43"/>
      <c r="F153" s="18"/>
      <c r="G153" s="26"/>
      <c r="H153" s="26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</row>
    <row r="154">
      <c r="A154" s="26"/>
      <c r="B154" s="38"/>
      <c r="C154" s="20"/>
      <c r="D154" s="18"/>
      <c r="E154" s="43"/>
      <c r="F154" s="18"/>
      <c r="G154" s="26"/>
      <c r="H154" s="26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>
      <c r="A155" s="26"/>
      <c r="B155" s="38"/>
      <c r="C155" s="20"/>
      <c r="D155" s="18"/>
      <c r="E155" s="43"/>
      <c r="F155" s="18"/>
      <c r="G155" s="26"/>
      <c r="H155" s="26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>
      <c r="A156" s="26"/>
      <c r="B156" s="38"/>
      <c r="C156" s="20"/>
      <c r="D156" s="18"/>
      <c r="E156" s="43"/>
      <c r="F156" s="18"/>
      <c r="G156" s="26"/>
      <c r="H156" s="26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>
      <c r="A157" s="26"/>
      <c r="B157" s="38"/>
      <c r="C157" s="20"/>
      <c r="D157" s="18"/>
      <c r="E157" s="43"/>
      <c r="F157" s="18"/>
      <c r="G157" s="26"/>
      <c r="H157" s="26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>
      <c r="A158" s="26"/>
      <c r="B158" s="38"/>
      <c r="C158" s="20"/>
      <c r="D158" s="18"/>
      <c r="E158" s="43"/>
      <c r="F158" s="18"/>
      <c r="G158" s="26"/>
      <c r="H158" s="26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>
      <c r="A159" s="26"/>
      <c r="B159" s="38"/>
      <c r="C159" s="20"/>
      <c r="D159" s="18"/>
      <c r="E159" s="43"/>
      <c r="F159" s="18"/>
      <c r="G159" s="26"/>
      <c r="H159" s="26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>
      <c r="A160" s="26"/>
      <c r="B160" s="38"/>
      <c r="C160" s="20"/>
      <c r="D160" s="18"/>
      <c r="E160" s="43"/>
      <c r="F160" s="18"/>
      <c r="G160" s="26"/>
      <c r="H160" s="26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>
      <c r="A161" s="26"/>
      <c r="B161" s="38"/>
      <c r="C161" s="20"/>
      <c r="D161" s="18"/>
      <c r="E161" s="43"/>
      <c r="F161" s="18"/>
      <c r="G161" s="26"/>
      <c r="H161" s="26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>
      <c r="A162" s="26"/>
      <c r="B162" s="38"/>
      <c r="C162" s="20"/>
      <c r="D162" s="18"/>
      <c r="E162" s="43"/>
      <c r="F162" s="18"/>
      <c r="G162" s="26"/>
      <c r="H162" s="26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>
      <c r="A163" s="26"/>
      <c r="B163" s="38"/>
      <c r="C163" s="20"/>
      <c r="D163" s="18"/>
      <c r="E163" s="43"/>
      <c r="F163" s="18"/>
      <c r="G163" s="26"/>
      <c r="H163" s="26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>
      <c r="A164" s="26"/>
      <c r="B164" s="38"/>
      <c r="C164" s="20"/>
      <c r="D164" s="18"/>
      <c r="E164" s="43"/>
      <c r="F164" s="18"/>
      <c r="G164" s="26"/>
      <c r="H164" s="26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>
      <c r="A165" s="26"/>
      <c r="B165" s="38"/>
      <c r="C165" s="20"/>
      <c r="D165" s="18"/>
      <c r="E165" s="43"/>
      <c r="F165" s="18"/>
      <c r="G165" s="26"/>
      <c r="H165" s="26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>
      <c r="A166" s="26"/>
      <c r="B166" s="38"/>
      <c r="C166" s="20"/>
      <c r="D166" s="18"/>
      <c r="E166" s="43"/>
      <c r="F166" s="18"/>
      <c r="G166" s="26"/>
      <c r="H166" s="26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>
      <c r="A167" s="26"/>
      <c r="B167" s="38"/>
      <c r="C167" s="20"/>
      <c r="D167" s="18"/>
      <c r="E167" s="43"/>
      <c r="F167" s="18"/>
      <c r="G167" s="26"/>
      <c r="H167" s="26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>
      <c r="A168" s="26"/>
      <c r="B168" s="38"/>
      <c r="C168" s="20"/>
      <c r="D168" s="18"/>
      <c r="E168" s="43"/>
      <c r="F168" s="18"/>
      <c r="G168" s="26"/>
      <c r="H168" s="26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>
      <c r="A169" s="26"/>
      <c r="B169" s="38"/>
      <c r="C169" s="20"/>
      <c r="D169" s="18"/>
      <c r="E169" s="43"/>
      <c r="F169" s="18"/>
      <c r="G169" s="26"/>
      <c r="H169" s="26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>
      <c r="A170" s="26"/>
      <c r="B170" s="38"/>
      <c r="C170" s="20"/>
      <c r="D170" s="18"/>
      <c r="E170" s="43"/>
      <c r="F170" s="18"/>
      <c r="G170" s="26"/>
      <c r="H170" s="26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>
      <c r="A171" s="26"/>
      <c r="B171" s="38"/>
      <c r="C171" s="20"/>
      <c r="D171" s="18"/>
      <c r="E171" s="43"/>
      <c r="F171" s="18"/>
      <c r="G171" s="26"/>
      <c r="H171" s="26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>
      <c r="A172" s="26"/>
      <c r="B172" s="38"/>
      <c r="C172" s="20"/>
      <c r="D172" s="18"/>
      <c r="E172" s="43"/>
      <c r="F172" s="18"/>
      <c r="G172" s="26"/>
      <c r="H172" s="26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>
      <c r="A173" s="26"/>
      <c r="B173" s="38"/>
      <c r="C173" s="20"/>
      <c r="D173" s="18"/>
      <c r="E173" s="43"/>
      <c r="F173" s="18"/>
      <c r="G173" s="26"/>
      <c r="H173" s="26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>
      <c r="A174" s="26"/>
      <c r="B174" s="38"/>
      <c r="C174" s="20"/>
      <c r="D174" s="18"/>
      <c r="E174" s="43"/>
      <c r="F174" s="18"/>
      <c r="G174" s="26"/>
      <c r="H174" s="26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>
      <c r="A175" s="26"/>
      <c r="B175" s="38"/>
      <c r="C175" s="20"/>
      <c r="D175" s="18"/>
      <c r="E175" s="43"/>
      <c r="F175" s="18"/>
      <c r="G175" s="26"/>
      <c r="H175" s="26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>
      <c r="A176" s="26"/>
      <c r="B176" s="38"/>
      <c r="C176" s="20"/>
      <c r="D176" s="18"/>
      <c r="E176" s="43"/>
      <c r="F176" s="18"/>
      <c r="G176" s="26"/>
      <c r="H176" s="26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>
      <c r="A177" s="26"/>
      <c r="B177" s="38"/>
      <c r="C177" s="20"/>
      <c r="D177" s="18"/>
      <c r="E177" s="43"/>
      <c r="F177" s="18"/>
      <c r="G177" s="26"/>
      <c r="H177" s="26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>
      <c r="A178" s="26"/>
      <c r="B178" s="38"/>
      <c r="C178" s="20"/>
      <c r="D178" s="18"/>
      <c r="E178" s="43"/>
      <c r="F178" s="18"/>
      <c r="G178" s="26"/>
      <c r="H178" s="26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>
      <c r="A179" s="26"/>
      <c r="B179" s="38"/>
      <c r="C179" s="20"/>
      <c r="D179" s="18"/>
      <c r="E179" s="43"/>
      <c r="F179" s="18"/>
      <c r="G179" s="26"/>
      <c r="H179" s="26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>
      <c r="A180" s="26"/>
      <c r="B180" s="38"/>
      <c r="C180" s="20"/>
      <c r="D180" s="18"/>
      <c r="E180" s="43"/>
      <c r="F180" s="18"/>
      <c r="G180" s="26"/>
      <c r="H180" s="26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>
      <c r="A181" s="26"/>
      <c r="B181" s="38"/>
      <c r="C181" s="20"/>
      <c r="D181" s="18"/>
      <c r="E181" s="43"/>
      <c r="F181" s="18"/>
      <c r="G181" s="26"/>
      <c r="H181" s="26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>
      <c r="A182" s="26"/>
      <c r="B182" s="38"/>
      <c r="C182" s="20"/>
      <c r="D182" s="18"/>
      <c r="E182" s="43"/>
      <c r="F182" s="18"/>
      <c r="G182" s="26"/>
      <c r="H182" s="26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>
      <c r="A183" s="26"/>
      <c r="B183" s="38"/>
      <c r="C183" s="20"/>
      <c r="D183" s="18"/>
      <c r="E183" s="43"/>
      <c r="F183" s="18"/>
      <c r="G183" s="26"/>
      <c r="H183" s="26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>
      <c r="A184" s="26"/>
      <c r="B184" s="38"/>
      <c r="C184" s="20"/>
      <c r="D184" s="18"/>
      <c r="E184" s="43"/>
      <c r="F184" s="18"/>
      <c r="G184" s="26"/>
      <c r="H184" s="26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>
      <c r="A185" s="26"/>
      <c r="B185" s="38"/>
      <c r="C185" s="20"/>
      <c r="D185" s="18"/>
      <c r="E185" s="43"/>
      <c r="F185" s="18"/>
      <c r="G185" s="26"/>
      <c r="H185" s="26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>
      <c r="A186" s="26"/>
      <c r="B186" s="38"/>
      <c r="C186" s="20"/>
      <c r="D186" s="18"/>
      <c r="E186" s="43"/>
      <c r="F186" s="18"/>
      <c r="G186" s="26"/>
      <c r="H186" s="26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>
      <c r="A187" s="26"/>
      <c r="B187" s="38"/>
      <c r="C187" s="20"/>
      <c r="D187" s="18"/>
      <c r="E187" s="43"/>
      <c r="F187" s="18"/>
      <c r="G187" s="26"/>
      <c r="H187" s="26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>
      <c r="A188" s="26"/>
      <c r="B188" s="38"/>
      <c r="C188" s="20"/>
      <c r="D188" s="18"/>
      <c r="E188" s="43"/>
      <c r="F188" s="18"/>
      <c r="G188" s="26"/>
      <c r="H188" s="26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>
      <c r="A189" s="26"/>
      <c r="B189" s="38"/>
      <c r="C189" s="20"/>
      <c r="D189" s="18"/>
      <c r="E189" s="43"/>
      <c r="F189" s="18"/>
      <c r="G189" s="26"/>
      <c r="H189" s="26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>
      <c r="A190" s="26"/>
      <c r="B190" s="38"/>
      <c r="C190" s="20"/>
      <c r="D190" s="18"/>
      <c r="E190" s="43"/>
      <c r="F190" s="18"/>
      <c r="G190" s="26"/>
      <c r="H190" s="26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>
      <c r="A191" s="26"/>
      <c r="B191" s="38"/>
      <c r="C191" s="20"/>
      <c r="D191" s="18"/>
      <c r="E191" s="43"/>
      <c r="F191" s="18"/>
      <c r="G191" s="26"/>
      <c r="H191" s="26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>
      <c r="A192" s="26"/>
      <c r="B192" s="38"/>
      <c r="C192" s="20"/>
      <c r="D192" s="18"/>
      <c r="E192" s="43"/>
      <c r="F192" s="18"/>
      <c r="G192" s="26"/>
      <c r="H192" s="26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>
      <c r="A193" s="26"/>
      <c r="B193" s="38"/>
      <c r="C193" s="20"/>
      <c r="D193" s="18"/>
      <c r="E193" s="43"/>
      <c r="F193" s="18"/>
      <c r="G193" s="26"/>
      <c r="H193" s="26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>
      <c r="A194" s="26"/>
      <c r="B194" s="38"/>
      <c r="C194" s="20"/>
      <c r="D194" s="18"/>
      <c r="E194" s="43"/>
      <c r="F194" s="18"/>
      <c r="G194" s="26"/>
      <c r="H194" s="26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>
      <c r="A195" s="26"/>
      <c r="B195" s="38"/>
      <c r="C195" s="20"/>
      <c r="D195" s="18"/>
      <c r="E195" s="43"/>
      <c r="F195" s="18"/>
      <c r="G195" s="26"/>
      <c r="H195" s="26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>
      <c r="A196" s="26"/>
      <c r="B196" s="38"/>
      <c r="C196" s="20"/>
      <c r="D196" s="18"/>
      <c r="E196" s="43"/>
      <c r="F196" s="18"/>
      <c r="G196" s="26"/>
      <c r="H196" s="26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>
      <c r="A197" s="26"/>
      <c r="B197" s="38"/>
      <c r="C197" s="20"/>
      <c r="D197" s="18"/>
      <c r="E197" s="43"/>
      <c r="F197" s="18"/>
      <c r="G197" s="26"/>
      <c r="H197" s="26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>
      <c r="A198" s="26"/>
      <c r="B198" s="38"/>
      <c r="C198" s="20"/>
      <c r="D198" s="18"/>
      <c r="E198" s="43"/>
      <c r="F198" s="18"/>
      <c r="G198" s="26"/>
      <c r="H198" s="26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>
      <c r="A199" s="26"/>
      <c r="B199" s="38"/>
      <c r="C199" s="20"/>
      <c r="D199" s="18"/>
      <c r="E199" s="43"/>
      <c r="F199" s="18"/>
      <c r="G199" s="26"/>
      <c r="H199" s="26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>
      <c r="A200" s="26"/>
      <c r="B200" s="38"/>
      <c r="C200" s="20"/>
      <c r="D200" s="18"/>
      <c r="E200" s="43"/>
      <c r="F200" s="18"/>
      <c r="G200" s="26"/>
      <c r="H200" s="26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>
      <c r="A201" s="26"/>
      <c r="B201" s="38"/>
      <c r="C201" s="20"/>
      <c r="D201" s="18"/>
      <c r="E201" s="43"/>
      <c r="F201" s="18"/>
      <c r="G201" s="26"/>
      <c r="H201" s="26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>
      <c r="A202" s="26"/>
      <c r="B202" s="38"/>
      <c r="C202" s="20"/>
      <c r="D202" s="18"/>
      <c r="E202" s="43"/>
      <c r="F202" s="18"/>
      <c r="G202" s="26"/>
      <c r="H202" s="26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>
      <c r="A203" s="26"/>
      <c r="B203" s="38"/>
      <c r="C203" s="20"/>
      <c r="D203" s="18"/>
      <c r="E203" s="43"/>
      <c r="F203" s="18"/>
      <c r="G203" s="26"/>
      <c r="H203" s="26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>
      <c r="A204" s="26"/>
      <c r="B204" s="38"/>
      <c r="C204" s="20"/>
      <c r="D204" s="18"/>
      <c r="E204" s="43"/>
      <c r="F204" s="18"/>
      <c r="G204" s="26"/>
      <c r="H204" s="26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>
      <c r="A205" s="26"/>
      <c r="B205" s="38"/>
      <c r="C205" s="20"/>
      <c r="D205" s="18"/>
      <c r="E205" s="43"/>
      <c r="F205" s="18"/>
      <c r="G205" s="26"/>
      <c r="H205" s="26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>
      <c r="A206" s="26"/>
      <c r="B206" s="38"/>
      <c r="C206" s="20"/>
      <c r="D206" s="18"/>
      <c r="E206" s="43"/>
      <c r="F206" s="18"/>
      <c r="G206" s="26"/>
      <c r="H206" s="26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>
      <c r="A207" s="26"/>
      <c r="B207" s="38"/>
      <c r="C207" s="20"/>
      <c r="D207" s="18"/>
      <c r="E207" s="43"/>
      <c r="F207" s="18"/>
      <c r="G207" s="26"/>
      <c r="H207" s="26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>
      <c r="A208" s="26"/>
      <c r="B208" s="38"/>
      <c r="C208" s="20"/>
      <c r="D208" s="18"/>
      <c r="E208" s="43"/>
      <c r="F208" s="18"/>
      <c r="G208" s="26"/>
      <c r="H208" s="26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>
      <c r="A209" s="26"/>
      <c r="B209" s="38"/>
      <c r="C209" s="20"/>
      <c r="D209" s="18"/>
      <c r="E209" s="43"/>
      <c r="F209" s="18"/>
      <c r="G209" s="26"/>
      <c r="H209" s="26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>
      <c r="A210" s="26"/>
      <c r="B210" s="38"/>
      <c r="C210" s="20"/>
      <c r="D210" s="18"/>
      <c r="E210" s="43"/>
      <c r="F210" s="18"/>
      <c r="G210" s="26"/>
      <c r="H210" s="26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>
      <c r="A211" s="26"/>
      <c r="B211" s="38"/>
      <c r="C211" s="20"/>
      <c r="D211" s="18"/>
      <c r="E211" s="43"/>
      <c r="F211" s="18"/>
      <c r="G211" s="26"/>
      <c r="H211" s="26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>
      <c r="A212" s="26"/>
      <c r="B212" s="38"/>
      <c r="C212" s="20"/>
      <c r="D212" s="18"/>
      <c r="E212" s="43"/>
      <c r="F212" s="18"/>
      <c r="G212" s="26"/>
      <c r="H212" s="26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>
      <c r="A213" s="26"/>
      <c r="B213" s="38"/>
      <c r="C213" s="20"/>
      <c r="D213" s="18"/>
      <c r="E213" s="43"/>
      <c r="F213" s="18"/>
      <c r="G213" s="26"/>
      <c r="H213" s="26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>
      <c r="A214" s="26"/>
      <c r="B214" s="38"/>
      <c r="C214" s="20"/>
      <c r="D214" s="18"/>
      <c r="E214" s="43"/>
      <c r="F214" s="18"/>
      <c r="G214" s="26"/>
      <c r="H214" s="26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>
      <c r="A215" s="26"/>
      <c r="B215" s="38"/>
      <c r="C215" s="20"/>
      <c r="D215" s="18"/>
      <c r="E215" s="43"/>
      <c r="F215" s="18"/>
      <c r="G215" s="26"/>
      <c r="H215" s="26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>
      <c r="A216" s="26"/>
      <c r="B216" s="38"/>
      <c r="C216" s="20"/>
      <c r="D216" s="18"/>
      <c r="E216" s="43"/>
      <c r="F216" s="18"/>
      <c r="G216" s="26"/>
      <c r="H216" s="26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>
      <c r="A217" s="26"/>
      <c r="B217" s="38"/>
      <c r="C217" s="20"/>
      <c r="D217" s="18"/>
      <c r="E217" s="43"/>
      <c r="F217" s="18"/>
      <c r="G217" s="26"/>
      <c r="H217" s="26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>
      <c r="A218" s="26"/>
      <c r="B218" s="38"/>
      <c r="C218" s="20"/>
      <c r="D218" s="18"/>
      <c r="E218" s="43"/>
      <c r="F218" s="18"/>
      <c r="G218" s="26"/>
      <c r="H218" s="26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>
      <c r="A219" s="26"/>
      <c r="B219" s="38"/>
      <c r="C219" s="20"/>
      <c r="D219" s="18"/>
      <c r="E219" s="43"/>
      <c r="F219" s="18"/>
      <c r="G219" s="26"/>
      <c r="H219" s="26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>
      <c r="A220" s="26"/>
      <c r="B220" s="38"/>
      <c r="C220" s="20"/>
      <c r="D220" s="18"/>
      <c r="E220" s="43"/>
      <c r="F220" s="18"/>
      <c r="G220" s="26"/>
      <c r="H220" s="26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>
      <c r="A221" s="26"/>
      <c r="B221" s="38"/>
      <c r="C221" s="20"/>
      <c r="D221" s="18"/>
      <c r="E221" s="43"/>
      <c r="F221" s="18"/>
      <c r="G221" s="26"/>
      <c r="H221" s="26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>
      <c r="A222" s="26"/>
      <c r="B222" s="38"/>
      <c r="C222" s="20"/>
      <c r="D222" s="18"/>
      <c r="E222" s="43"/>
      <c r="F222" s="18"/>
      <c r="G222" s="26"/>
      <c r="H222" s="26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>
      <c r="A223" s="26"/>
      <c r="B223" s="38"/>
      <c r="C223" s="20"/>
      <c r="D223" s="18"/>
      <c r="E223" s="43"/>
      <c r="F223" s="18"/>
      <c r="G223" s="26"/>
      <c r="H223" s="26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>
      <c r="A224" s="26"/>
      <c r="B224" s="38"/>
      <c r="C224" s="20"/>
      <c r="D224" s="18"/>
      <c r="E224" s="43"/>
      <c r="F224" s="18"/>
      <c r="G224" s="26"/>
      <c r="H224" s="26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>
      <c r="A225" s="26"/>
      <c r="B225" s="38"/>
      <c r="C225" s="20"/>
      <c r="D225" s="18"/>
      <c r="E225" s="43"/>
      <c r="F225" s="18"/>
      <c r="G225" s="26"/>
      <c r="H225" s="26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>
      <c r="A226" s="26"/>
      <c r="B226" s="38"/>
      <c r="C226" s="20"/>
      <c r="D226" s="18"/>
      <c r="E226" s="43"/>
      <c r="F226" s="18"/>
      <c r="G226" s="26"/>
      <c r="H226" s="26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>
      <c r="A227" s="26"/>
      <c r="B227" s="38"/>
      <c r="C227" s="20"/>
      <c r="D227" s="18"/>
      <c r="E227" s="43"/>
      <c r="F227" s="18"/>
      <c r="G227" s="26"/>
      <c r="H227" s="26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>
      <c r="A228" s="26"/>
      <c r="B228" s="38"/>
      <c r="C228" s="20"/>
      <c r="D228" s="18"/>
      <c r="E228" s="43"/>
      <c r="F228" s="18"/>
      <c r="G228" s="26"/>
      <c r="H228" s="26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>
      <c r="A229" s="26"/>
      <c r="B229" s="38"/>
      <c r="C229" s="20"/>
      <c r="D229" s="18"/>
      <c r="E229" s="43"/>
      <c r="F229" s="18"/>
      <c r="G229" s="26"/>
      <c r="H229" s="26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>
      <c r="A230" s="26"/>
      <c r="B230" s="38"/>
      <c r="C230" s="20"/>
      <c r="D230" s="18"/>
      <c r="E230" s="43"/>
      <c r="F230" s="18"/>
      <c r="G230" s="26"/>
      <c r="H230" s="26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>
      <c r="A231" s="26"/>
      <c r="B231" s="38"/>
      <c r="C231" s="20"/>
      <c r="D231" s="18"/>
      <c r="E231" s="43"/>
      <c r="F231" s="18"/>
      <c r="G231" s="26"/>
      <c r="H231" s="26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>
      <c r="A232" s="26"/>
      <c r="B232" s="38"/>
      <c r="C232" s="20"/>
      <c r="D232" s="18"/>
      <c r="E232" s="43"/>
      <c r="F232" s="18"/>
      <c r="G232" s="26"/>
      <c r="H232" s="26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>
      <c r="A233" s="26"/>
      <c r="B233" s="38"/>
      <c r="C233" s="20"/>
      <c r="D233" s="18"/>
      <c r="E233" s="43"/>
      <c r="F233" s="18"/>
      <c r="G233" s="26"/>
      <c r="H233" s="26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>
      <c r="A234" s="26"/>
      <c r="B234" s="38"/>
      <c r="C234" s="20"/>
      <c r="D234" s="18"/>
      <c r="E234" s="43"/>
      <c r="F234" s="18"/>
      <c r="G234" s="26"/>
      <c r="H234" s="26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>
      <c r="A235" s="26"/>
      <c r="B235" s="38"/>
      <c r="C235" s="20"/>
      <c r="D235" s="18"/>
      <c r="E235" s="43"/>
      <c r="F235" s="18"/>
      <c r="G235" s="26"/>
      <c r="H235" s="26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>
      <c r="A236" s="26"/>
      <c r="B236" s="38"/>
      <c r="C236" s="20"/>
      <c r="D236" s="18"/>
      <c r="E236" s="43"/>
      <c r="F236" s="18"/>
      <c r="G236" s="26"/>
      <c r="H236" s="26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>
      <c r="A237" s="26"/>
      <c r="B237" s="38"/>
      <c r="C237" s="20"/>
      <c r="D237" s="18"/>
      <c r="E237" s="43"/>
      <c r="F237" s="18"/>
      <c r="G237" s="26"/>
      <c r="H237" s="26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>
      <c r="A238" s="26"/>
      <c r="B238" s="38"/>
      <c r="C238" s="20"/>
      <c r="D238" s="18"/>
      <c r="E238" s="43"/>
      <c r="F238" s="18"/>
      <c r="G238" s="26"/>
      <c r="H238" s="26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>
      <c r="A239" s="26"/>
      <c r="B239" s="38"/>
      <c r="C239" s="20"/>
      <c r="D239" s="18"/>
      <c r="E239" s="43"/>
      <c r="F239" s="18"/>
      <c r="G239" s="26"/>
      <c r="H239" s="26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>
      <c r="A240" s="26"/>
      <c r="B240" s="38"/>
      <c r="C240" s="20"/>
      <c r="D240" s="18"/>
      <c r="E240" s="43"/>
      <c r="F240" s="18"/>
      <c r="G240" s="26"/>
      <c r="H240" s="26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>
      <c r="A241" s="26"/>
      <c r="B241" s="38"/>
      <c r="C241" s="20"/>
      <c r="D241" s="18"/>
      <c r="E241" s="43"/>
      <c r="F241" s="18"/>
      <c r="G241" s="26"/>
      <c r="H241" s="26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>
      <c r="A242" s="26"/>
      <c r="B242" s="38"/>
      <c r="C242" s="20"/>
      <c r="D242" s="18"/>
      <c r="E242" s="43"/>
      <c r="F242" s="18"/>
      <c r="G242" s="26"/>
      <c r="H242" s="26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>
      <c r="A243" s="26"/>
      <c r="B243" s="38"/>
      <c r="C243" s="20"/>
      <c r="D243" s="18"/>
      <c r="E243" s="43"/>
      <c r="F243" s="18"/>
      <c r="G243" s="26"/>
      <c r="H243" s="26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>
      <c r="A244" s="26"/>
      <c r="B244" s="38"/>
      <c r="C244" s="20"/>
      <c r="D244" s="18"/>
      <c r="E244" s="43"/>
      <c r="F244" s="18"/>
      <c r="G244" s="26"/>
      <c r="H244" s="26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>
      <c r="A245" s="26"/>
      <c r="B245" s="38"/>
      <c r="C245" s="20"/>
      <c r="D245" s="18"/>
      <c r="E245" s="43"/>
      <c r="F245" s="18"/>
      <c r="G245" s="26"/>
      <c r="H245" s="26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>
      <c r="A246" s="26"/>
      <c r="B246" s="38"/>
      <c r="C246" s="20"/>
      <c r="D246" s="18"/>
      <c r="E246" s="43"/>
      <c r="F246" s="18"/>
      <c r="G246" s="26"/>
      <c r="H246" s="26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>
      <c r="A247" s="26"/>
      <c r="B247" s="38"/>
      <c r="C247" s="20"/>
      <c r="D247" s="18"/>
      <c r="E247" s="43"/>
      <c r="F247" s="18"/>
      <c r="G247" s="26"/>
      <c r="H247" s="26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>
      <c r="A248" s="26"/>
      <c r="B248" s="38"/>
      <c r="C248" s="20"/>
      <c r="D248" s="18"/>
      <c r="E248" s="43"/>
      <c r="F248" s="18"/>
      <c r="G248" s="26"/>
      <c r="H248" s="26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>
      <c r="A249" s="26"/>
      <c r="B249" s="38"/>
      <c r="C249" s="20"/>
      <c r="D249" s="18"/>
      <c r="E249" s="43"/>
      <c r="F249" s="18"/>
      <c r="G249" s="26"/>
      <c r="H249" s="26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>
      <c r="A250" s="26"/>
      <c r="B250" s="38"/>
      <c r="C250" s="20"/>
      <c r="D250" s="18"/>
      <c r="E250" s="43"/>
      <c r="F250" s="18"/>
      <c r="G250" s="26"/>
      <c r="H250" s="26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>
      <c r="A251" s="26"/>
      <c r="B251" s="38"/>
      <c r="C251" s="20"/>
      <c r="D251" s="18"/>
      <c r="E251" s="43"/>
      <c r="F251" s="18"/>
      <c r="G251" s="26"/>
      <c r="H251" s="26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>
      <c r="A252" s="26"/>
      <c r="B252" s="38"/>
      <c r="C252" s="20"/>
      <c r="D252" s="18"/>
      <c r="E252" s="43"/>
      <c r="F252" s="18"/>
      <c r="G252" s="26"/>
      <c r="H252" s="26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>
      <c r="A253" s="26"/>
      <c r="B253" s="38"/>
      <c r="C253" s="20"/>
      <c r="D253" s="18"/>
      <c r="E253" s="43"/>
      <c r="F253" s="18"/>
      <c r="G253" s="26"/>
      <c r="H253" s="26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>
      <c r="A254" s="26"/>
      <c r="B254" s="38"/>
      <c r="C254" s="20"/>
      <c r="D254" s="18"/>
      <c r="E254" s="43"/>
      <c r="F254" s="18"/>
      <c r="G254" s="26"/>
      <c r="H254" s="26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>
      <c r="A255" s="26"/>
      <c r="B255" s="38"/>
      <c r="C255" s="20"/>
      <c r="D255" s="18"/>
      <c r="E255" s="43"/>
      <c r="F255" s="18"/>
      <c r="G255" s="26"/>
      <c r="H255" s="26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>
      <c r="A256" s="26"/>
      <c r="B256" s="38"/>
      <c r="C256" s="20"/>
      <c r="D256" s="18"/>
      <c r="E256" s="43"/>
      <c r="F256" s="18"/>
      <c r="G256" s="26"/>
      <c r="H256" s="26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>
      <c r="A257" s="26"/>
      <c r="B257" s="38"/>
      <c r="C257" s="20"/>
      <c r="D257" s="18"/>
      <c r="E257" s="43"/>
      <c r="F257" s="18"/>
      <c r="G257" s="26"/>
      <c r="H257" s="26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>
      <c r="A258" s="26"/>
      <c r="B258" s="38"/>
      <c r="C258" s="20"/>
      <c r="D258" s="18"/>
      <c r="E258" s="43"/>
      <c r="F258" s="18"/>
      <c r="G258" s="26"/>
      <c r="H258" s="26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>
      <c r="A259" s="26"/>
      <c r="B259" s="38"/>
      <c r="C259" s="20"/>
      <c r="D259" s="18"/>
      <c r="E259" s="43"/>
      <c r="F259" s="18"/>
      <c r="G259" s="26"/>
      <c r="H259" s="26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>
      <c r="A260" s="26"/>
      <c r="B260" s="38"/>
      <c r="C260" s="20"/>
      <c r="D260" s="18"/>
      <c r="E260" s="43"/>
      <c r="F260" s="18"/>
      <c r="G260" s="26"/>
      <c r="H260" s="26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>
      <c r="A261" s="26"/>
      <c r="B261" s="38"/>
      <c r="C261" s="20"/>
      <c r="D261" s="18"/>
      <c r="E261" s="43"/>
      <c r="F261" s="18"/>
      <c r="G261" s="26"/>
      <c r="H261" s="26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>
      <c r="A262" s="26"/>
      <c r="B262" s="38"/>
      <c r="C262" s="20"/>
      <c r="D262" s="18"/>
      <c r="E262" s="43"/>
      <c r="F262" s="18"/>
      <c r="G262" s="26"/>
      <c r="H262" s="26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>
      <c r="A263" s="26"/>
      <c r="B263" s="38"/>
      <c r="C263" s="20"/>
      <c r="D263" s="18"/>
      <c r="E263" s="43"/>
      <c r="F263" s="18"/>
      <c r="G263" s="26"/>
      <c r="H263" s="26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>
      <c r="A264" s="26"/>
      <c r="B264" s="38"/>
      <c r="C264" s="20"/>
      <c r="D264" s="18"/>
      <c r="E264" s="43"/>
      <c r="F264" s="18"/>
      <c r="G264" s="26"/>
      <c r="H264" s="26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>
      <c r="A265" s="26"/>
      <c r="B265" s="38"/>
      <c r="C265" s="20"/>
      <c r="D265" s="18"/>
      <c r="E265" s="43"/>
      <c r="F265" s="18"/>
      <c r="G265" s="26"/>
      <c r="H265" s="26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>
      <c r="A266" s="26"/>
      <c r="B266" s="38"/>
      <c r="C266" s="20"/>
      <c r="D266" s="18"/>
      <c r="E266" s="43"/>
      <c r="F266" s="18"/>
      <c r="G266" s="26"/>
      <c r="H266" s="26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>
      <c r="A267" s="26"/>
      <c r="B267" s="38"/>
      <c r="C267" s="20"/>
      <c r="D267" s="18"/>
      <c r="E267" s="43"/>
      <c r="F267" s="18"/>
      <c r="G267" s="26"/>
      <c r="H267" s="26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>
      <c r="A268" s="26"/>
      <c r="B268" s="38"/>
      <c r="C268" s="20"/>
      <c r="D268" s="18"/>
      <c r="E268" s="43"/>
      <c r="F268" s="18"/>
      <c r="G268" s="26"/>
      <c r="H268" s="26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>
      <c r="A269" s="26"/>
      <c r="B269" s="38"/>
      <c r="C269" s="20"/>
      <c r="D269" s="18"/>
      <c r="E269" s="43"/>
      <c r="F269" s="18"/>
      <c r="G269" s="26"/>
      <c r="H269" s="26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>
      <c r="A270" s="26"/>
      <c r="B270" s="38"/>
      <c r="C270" s="20"/>
      <c r="D270" s="18"/>
      <c r="E270" s="43"/>
      <c r="F270" s="18"/>
      <c r="G270" s="26"/>
      <c r="H270" s="26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>
      <c r="A271" s="26"/>
      <c r="B271" s="38"/>
      <c r="C271" s="20"/>
      <c r="D271" s="18"/>
      <c r="E271" s="43"/>
      <c r="F271" s="18"/>
      <c r="G271" s="26"/>
      <c r="H271" s="26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>
      <c r="A272" s="26"/>
      <c r="B272" s="38"/>
      <c r="C272" s="20"/>
      <c r="D272" s="18"/>
      <c r="E272" s="43"/>
      <c r="F272" s="18"/>
      <c r="G272" s="26"/>
      <c r="H272" s="26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  <row r="273">
      <c r="A273" s="26"/>
      <c r="B273" s="38"/>
      <c r="C273" s="20"/>
      <c r="D273" s="18"/>
      <c r="E273" s="43"/>
      <c r="F273" s="18"/>
      <c r="G273" s="26"/>
      <c r="H273" s="26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</row>
    <row r="274">
      <c r="A274" s="26"/>
      <c r="B274" s="38"/>
      <c r="C274" s="20"/>
      <c r="D274" s="18"/>
      <c r="E274" s="43"/>
      <c r="F274" s="18"/>
      <c r="G274" s="26"/>
      <c r="H274" s="26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</row>
    <row r="275">
      <c r="A275" s="26"/>
      <c r="B275" s="38"/>
      <c r="C275" s="20"/>
      <c r="D275" s="18"/>
      <c r="E275" s="43"/>
      <c r="F275" s="18"/>
      <c r="G275" s="26"/>
      <c r="H275" s="26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</row>
    <row r="276">
      <c r="A276" s="26"/>
      <c r="B276" s="38"/>
      <c r="C276" s="20"/>
      <c r="D276" s="18"/>
      <c r="E276" s="43"/>
      <c r="F276" s="18"/>
      <c r="G276" s="26"/>
      <c r="H276" s="26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</row>
    <row r="277">
      <c r="A277" s="26"/>
      <c r="B277" s="38"/>
      <c r="C277" s="20"/>
      <c r="D277" s="18"/>
      <c r="E277" s="43"/>
      <c r="F277" s="18"/>
      <c r="G277" s="26"/>
      <c r="H277" s="26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</row>
    <row r="278">
      <c r="A278" s="26"/>
      <c r="B278" s="38"/>
      <c r="C278" s="20"/>
      <c r="D278" s="18"/>
      <c r="E278" s="43"/>
      <c r="F278" s="18"/>
      <c r="G278" s="26"/>
      <c r="H278" s="26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</row>
    <row r="279">
      <c r="A279" s="26"/>
      <c r="B279" s="38"/>
      <c r="C279" s="20"/>
      <c r="D279" s="18"/>
      <c r="E279" s="43"/>
      <c r="F279" s="18"/>
      <c r="G279" s="26"/>
      <c r="H279" s="26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</row>
    <row r="280">
      <c r="A280" s="26"/>
      <c r="B280" s="38"/>
      <c r="C280" s="20"/>
      <c r="D280" s="18"/>
      <c r="E280" s="43"/>
      <c r="F280" s="18"/>
      <c r="G280" s="26"/>
      <c r="H280" s="26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</row>
    <row r="281">
      <c r="A281" s="26"/>
      <c r="B281" s="38"/>
      <c r="C281" s="20"/>
      <c r="D281" s="18"/>
      <c r="E281" s="43"/>
      <c r="F281" s="18"/>
      <c r="G281" s="26"/>
      <c r="H281" s="26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</row>
    <row r="282">
      <c r="A282" s="26"/>
      <c r="B282" s="38"/>
      <c r="C282" s="20"/>
      <c r="D282" s="18"/>
      <c r="E282" s="43"/>
      <c r="F282" s="18"/>
      <c r="G282" s="26"/>
      <c r="H282" s="26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</row>
    <row r="283">
      <c r="A283" s="26"/>
      <c r="B283" s="38"/>
      <c r="C283" s="20"/>
      <c r="D283" s="18"/>
      <c r="E283" s="43"/>
      <c r="F283" s="18"/>
      <c r="G283" s="26"/>
      <c r="H283" s="26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>
      <c r="A284" s="26"/>
      <c r="B284" s="38"/>
      <c r="C284" s="20"/>
      <c r="D284" s="18"/>
      <c r="E284" s="43"/>
      <c r="F284" s="18"/>
      <c r="G284" s="26"/>
      <c r="H284" s="26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>
      <c r="A285" s="26"/>
      <c r="B285" s="38"/>
      <c r="C285" s="20"/>
      <c r="D285" s="18"/>
      <c r="E285" s="43"/>
      <c r="F285" s="18"/>
      <c r="G285" s="26"/>
      <c r="H285" s="26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>
      <c r="A286" s="26"/>
      <c r="B286" s="38"/>
      <c r="C286" s="20"/>
      <c r="D286" s="18"/>
      <c r="E286" s="43"/>
      <c r="F286" s="18"/>
      <c r="G286" s="26"/>
      <c r="H286" s="26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>
      <c r="A287" s="26"/>
      <c r="B287" s="38"/>
      <c r="C287" s="20"/>
      <c r="D287" s="18"/>
      <c r="E287" s="43"/>
      <c r="F287" s="18"/>
      <c r="G287" s="26"/>
      <c r="H287" s="26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>
      <c r="A288" s="26"/>
      <c r="B288" s="38"/>
      <c r="C288" s="20"/>
      <c r="D288" s="18"/>
      <c r="E288" s="43"/>
      <c r="F288" s="18"/>
      <c r="G288" s="26"/>
      <c r="H288" s="26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>
      <c r="A289" s="26"/>
      <c r="B289" s="38"/>
      <c r="C289" s="20"/>
      <c r="D289" s="18"/>
      <c r="E289" s="43"/>
      <c r="F289" s="18"/>
      <c r="G289" s="26"/>
      <c r="H289" s="26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>
      <c r="A290" s="26"/>
      <c r="B290" s="38"/>
      <c r="C290" s="20"/>
      <c r="D290" s="18"/>
      <c r="E290" s="43"/>
      <c r="F290" s="18"/>
      <c r="G290" s="26"/>
      <c r="H290" s="26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>
      <c r="A291" s="26"/>
      <c r="B291" s="38"/>
      <c r="C291" s="20"/>
      <c r="D291" s="18"/>
      <c r="E291" s="43"/>
      <c r="F291" s="18"/>
      <c r="G291" s="26"/>
      <c r="H291" s="26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>
      <c r="A292" s="26"/>
      <c r="B292" s="38"/>
      <c r="C292" s="20"/>
      <c r="D292" s="18"/>
      <c r="E292" s="43"/>
      <c r="F292" s="18"/>
      <c r="G292" s="26"/>
      <c r="H292" s="26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>
      <c r="A293" s="26"/>
      <c r="B293" s="38"/>
      <c r="C293" s="20"/>
      <c r="D293" s="18"/>
      <c r="E293" s="43"/>
      <c r="F293" s="18"/>
      <c r="G293" s="26"/>
      <c r="H293" s="26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>
      <c r="A294" s="26"/>
      <c r="B294" s="38"/>
      <c r="C294" s="20"/>
      <c r="D294" s="18"/>
      <c r="E294" s="43"/>
      <c r="F294" s="18"/>
      <c r="G294" s="26"/>
      <c r="H294" s="26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>
      <c r="A295" s="26"/>
      <c r="B295" s="38"/>
      <c r="C295" s="20"/>
      <c r="D295" s="18"/>
      <c r="E295" s="43"/>
      <c r="F295" s="18"/>
      <c r="G295" s="26"/>
      <c r="H295" s="26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>
      <c r="A296" s="26"/>
      <c r="B296" s="38"/>
      <c r="C296" s="20"/>
      <c r="D296" s="18"/>
      <c r="E296" s="43"/>
      <c r="F296" s="18"/>
      <c r="G296" s="26"/>
      <c r="H296" s="26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</row>
    <row r="297">
      <c r="A297" s="26"/>
      <c r="B297" s="38"/>
      <c r="C297" s="20"/>
      <c r="D297" s="18"/>
      <c r="E297" s="43"/>
      <c r="F297" s="18"/>
      <c r="G297" s="26"/>
      <c r="H297" s="26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>
      <c r="A298" s="26"/>
      <c r="B298" s="38"/>
      <c r="C298" s="20"/>
      <c r="D298" s="18"/>
      <c r="E298" s="43"/>
      <c r="F298" s="18"/>
      <c r="G298" s="26"/>
      <c r="H298" s="26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>
      <c r="A299" s="26"/>
      <c r="B299" s="38"/>
      <c r="C299" s="20"/>
      <c r="D299" s="18"/>
      <c r="E299" s="43"/>
      <c r="F299" s="18"/>
      <c r="G299" s="26"/>
      <c r="H299" s="26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</row>
    <row r="300">
      <c r="A300" s="26"/>
      <c r="B300" s="38"/>
      <c r="C300" s="20"/>
      <c r="D300" s="18"/>
      <c r="E300" s="43"/>
      <c r="F300" s="18"/>
      <c r="G300" s="26"/>
      <c r="H300" s="26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</row>
    <row r="301">
      <c r="A301" s="26"/>
      <c r="B301" s="38"/>
      <c r="C301" s="20"/>
      <c r="D301" s="18"/>
      <c r="E301" s="43"/>
      <c r="F301" s="18"/>
      <c r="G301" s="26"/>
      <c r="H301" s="26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</row>
    <row r="302">
      <c r="A302" s="26"/>
      <c r="B302" s="38"/>
      <c r="C302" s="20"/>
      <c r="D302" s="18"/>
      <c r="E302" s="43"/>
      <c r="F302" s="18"/>
      <c r="G302" s="26"/>
      <c r="H302" s="26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</row>
    <row r="303">
      <c r="A303" s="26"/>
      <c r="B303" s="38"/>
      <c r="C303" s="20"/>
      <c r="D303" s="18"/>
      <c r="E303" s="43"/>
      <c r="F303" s="18"/>
      <c r="G303" s="26"/>
      <c r="H303" s="26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</row>
    <row r="304">
      <c r="A304" s="26"/>
      <c r="B304" s="38"/>
      <c r="C304" s="20"/>
      <c r="D304" s="18"/>
      <c r="E304" s="43"/>
      <c r="F304" s="18"/>
      <c r="G304" s="26"/>
      <c r="H304" s="26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</row>
    <row r="305">
      <c r="A305" s="26"/>
      <c r="B305" s="38"/>
      <c r="C305" s="20"/>
      <c r="D305" s="18"/>
      <c r="E305" s="43"/>
      <c r="F305" s="18"/>
      <c r="G305" s="26"/>
      <c r="H305" s="26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</row>
    <row r="306">
      <c r="A306" s="26"/>
      <c r="B306" s="38"/>
      <c r="C306" s="20"/>
      <c r="D306" s="18"/>
      <c r="E306" s="43"/>
      <c r="F306" s="18"/>
      <c r="G306" s="26"/>
      <c r="H306" s="26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</row>
    <row r="307">
      <c r="A307" s="26"/>
      <c r="B307" s="38"/>
      <c r="C307" s="20"/>
      <c r="D307" s="18"/>
      <c r="E307" s="43"/>
      <c r="F307" s="18"/>
      <c r="G307" s="26"/>
      <c r="H307" s="26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</row>
    <row r="308">
      <c r="A308" s="26"/>
      <c r="B308" s="38"/>
      <c r="C308" s="20"/>
      <c r="D308" s="18"/>
      <c r="E308" s="43"/>
      <c r="F308" s="18"/>
      <c r="G308" s="26"/>
      <c r="H308" s="26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</row>
    <row r="309">
      <c r="A309" s="26"/>
      <c r="B309" s="38"/>
      <c r="C309" s="20"/>
      <c r="D309" s="18"/>
      <c r="E309" s="43"/>
      <c r="F309" s="18"/>
      <c r="G309" s="26"/>
      <c r="H309" s="26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</row>
    <row r="310">
      <c r="A310" s="26"/>
      <c r="B310" s="38"/>
      <c r="C310" s="20"/>
      <c r="D310" s="18"/>
      <c r="E310" s="43"/>
      <c r="F310" s="18"/>
      <c r="G310" s="26"/>
      <c r="H310" s="26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</row>
    <row r="311">
      <c r="A311" s="26"/>
      <c r="B311" s="38"/>
      <c r="C311" s="20"/>
      <c r="D311" s="18"/>
      <c r="E311" s="43"/>
      <c r="F311" s="18"/>
      <c r="G311" s="26"/>
      <c r="H311" s="26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</row>
    <row r="312">
      <c r="A312" s="26"/>
      <c r="B312" s="38"/>
      <c r="C312" s="20"/>
      <c r="D312" s="18"/>
      <c r="E312" s="43"/>
      <c r="F312" s="18"/>
      <c r="G312" s="26"/>
      <c r="H312" s="26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>
      <c r="A313" s="26"/>
      <c r="B313" s="38"/>
      <c r="C313" s="20"/>
      <c r="D313" s="18"/>
      <c r="E313" s="43"/>
      <c r="F313" s="18"/>
      <c r="G313" s="26"/>
      <c r="H313" s="26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>
      <c r="A314" s="26"/>
      <c r="B314" s="38"/>
      <c r="C314" s="20"/>
      <c r="D314" s="18"/>
      <c r="E314" s="43"/>
      <c r="F314" s="18"/>
      <c r="G314" s="26"/>
      <c r="H314" s="26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</row>
    <row r="315">
      <c r="A315" s="26"/>
      <c r="B315" s="38"/>
      <c r="C315" s="20"/>
      <c r="D315" s="18"/>
      <c r="E315" s="43"/>
      <c r="F315" s="18"/>
      <c r="G315" s="26"/>
      <c r="H315" s="26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</row>
    <row r="316">
      <c r="A316" s="26"/>
      <c r="B316" s="38"/>
      <c r="C316" s="20"/>
      <c r="D316" s="18"/>
      <c r="E316" s="43"/>
      <c r="F316" s="18"/>
      <c r="G316" s="26"/>
      <c r="H316" s="26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</row>
    <row r="317">
      <c r="A317" s="26"/>
      <c r="B317" s="38"/>
      <c r="C317" s="20"/>
      <c r="D317" s="18"/>
      <c r="E317" s="43"/>
      <c r="F317" s="18"/>
      <c r="G317" s="26"/>
      <c r="H317" s="26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</row>
    <row r="318">
      <c r="A318" s="26"/>
      <c r="B318" s="38"/>
      <c r="C318" s="20"/>
      <c r="D318" s="18"/>
      <c r="E318" s="43"/>
      <c r="F318" s="18"/>
      <c r="G318" s="26"/>
      <c r="H318" s="26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</row>
    <row r="319">
      <c r="A319" s="26"/>
      <c r="B319" s="38"/>
      <c r="C319" s="20"/>
      <c r="D319" s="18"/>
      <c r="E319" s="43"/>
      <c r="F319" s="18"/>
      <c r="G319" s="26"/>
      <c r="H319" s="26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</row>
    <row r="320">
      <c r="A320" s="26"/>
      <c r="B320" s="38"/>
      <c r="C320" s="20"/>
      <c r="D320" s="18"/>
      <c r="E320" s="43"/>
      <c r="F320" s="18"/>
      <c r="G320" s="26"/>
      <c r="H320" s="26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</row>
    <row r="321">
      <c r="A321" s="26"/>
      <c r="B321" s="38"/>
      <c r="C321" s="20"/>
      <c r="D321" s="18"/>
      <c r="E321" s="43"/>
      <c r="F321" s="18"/>
      <c r="G321" s="26"/>
      <c r="H321" s="26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</row>
    <row r="322">
      <c r="A322" s="26"/>
      <c r="B322" s="38"/>
      <c r="C322" s="20"/>
      <c r="D322" s="18"/>
      <c r="E322" s="43"/>
      <c r="F322" s="18"/>
      <c r="G322" s="26"/>
      <c r="H322" s="26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</row>
    <row r="323">
      <c r="A323" s="26"/>
      <c r="B323" s="38"/>
      <c r="C323" s="20"/>
      <c r="D323" s="18"/>
      <c r="E323" s="43"/>
      <c r="F323" s="18"/>
      <c r="G323" s="26"/>
      <c r="H323" s="26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</row>
    <row r="324">
      <c r="A324" s="26"/>
      <c r="B324" s="38"/>
      <c r="C324" s="20"/>
      <c r="D324" s="18"/>
      <c r="E324" s="43"/>
      <c r="F324" s="18"/>
      <c r="G324" s="26"/>
      <c r="H324" s="26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</row>
    <row r="325">
      <c r="A325" s="26"/>
      <c r="B325" s="38"/>
      <c r="C325" s="20"/>
      <c r="D325" s="18"/>
      <c r="E325" s="43"/>
      <c r="F325" s="18"/>
      <c r="G325" s="26"/>
      <c r="H325" s="26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</row>
    <row r="326">
      <c r="A326" s="26"/>
      <c r="B326" s="38"/>
      <c r="C326" s="20"/>
      <c r="D326" s="18"/>
      <c r="E326" s="43"/>
      <c r="F326" s="18"/>
      <c r="G326" s="26"/>
      <c r="H326" s="26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>
      <c r="A327" s="26"/>
      <c r="B327" s="38"/>
      <c r="C327" s="20"/>
      <c r="D327" s="18"/>
      <c r="E327" s="43"/>
      <c r="F327" s="18"/>
      <c r="G327" s="26"/>
      <c r="H327" s="26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>
      <c r="A328" s="26"/>
      <c r="B328" s="38"/>
      <c r="C328" s="20"/>
      <c r="D328" s="18"/>
      <c r="E328" s="43"/>
      <c r="F328" s="18"/>
      <c r="G328" s="26"/>
      <c r="H328" s="26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</row>
    <row r="329">
      <c r="A329" s="26"/>
      <c r="B329" s="38"/>
      <c r="C329" s="20"/>
      <c r="D329" s="18"/>
      <c r="E329" s="43"/>
      <c r="F329" s="18"/>
      <c r="G329" s="26"/>
      <c r="H329" s="26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</row>
    <row r="330">
      <c r="A330" s="26"/>
      <c r="B330" s="38"/>
      <c r="C330" s="20"/>
      <c r="D330" s="18"/>
      <c r="E330" s="43"/>
      <c r="F330" s="18"/>
      <c r="G330" s="26"/>
      <c r="H330" s="26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</row>
    <row r="331">
      <c r="A331" s="26"/>
      <c r="B331" s="38"/>
      <c r="C331" s="20"/>
      <c r="D331" s="18"/>
      <c r="E331" s="43"/>
      <c r="F331" s="18"/>
      <c r="G331" s="26"/>
      <c r="H331" s="26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</row>
    <row r="332">
      <c r="A332" s="26"/>
      <c r="B332" s="38"/>
      <c r="C332" s="20"/>
      <c r="D332" s="18"/>
      <c r="E332" s="43"/>
      <c r="F332" s="18"/>
      <c r="G332" s="26"/>
      <c r="H332" s="26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</row>
    <row r="333">
      <c r="A333" s="26"/>
      <c r="B333" s="38"/>
      <c r="C333" s="20"/>
      <c r="D333" s="18"/>
      <c r="E333" s="43"/>
      <c r="F333" s="18"/>
      <c r="G333" s="26"/>
      <c r="H333" s="26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</row>
    <row r="334">
      <c r="A334" s="26"/>
      <c r="B334" s="38"/>
      <c r="C334" s="20"/>
      <c r="D334" s="18"/>
      <c r="E334" s="43"/>
      <c r="F334" s="18"/>
      <c r="G334" s="26"/>
      <c r="H334" s="26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</row>
    <row r="335">
      <c r="A335" s="26"/>
      <c r="B335" s="38"/>
      <c r="C335" s="20"/>
      <c r="D335" s="18"/>
      <c r="E335" s="43"/>
      <c r="F335" s="18"/>
      <c r="G335" s="26"/>
      <c r="H335" s="26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</row>
    <row r="336">
      <c r="A336" s="26"/>
      <c r="B336" s="38"/>
      <c r="C336" s="20"/>
      <c r="D336" s="18"/>
      <c r="E336" s="43"/>
      <c r="F336" s="18"/>
      <c r="G336" s="26"/>
      <c r="H336" s="26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</row>
    <row r="337">
      <c r="A337" s="26"/>
      <c r="B337" s="38"/>
      <c r="C337" s="20"/>
      <c r="D337" s="18"/>
      <c r="E337" s="43"/>
      <c r="F337" s="18"/>
      <c r="G337" s="26"/>
      <c r="H337" s="26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</row>
    <row r="338">
      <c r="A338" s="26"/>
      <c r="B338" s="38"/>
      <c r="C338" s="20"/>
      <c r="D338" s="18"/>
      <c r="E338" s="43"/>
      <c r="F338" s="18"/>
      <c r="G338" s="26"/>
      <c r="H338" s="26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</row>
    <row r="339">
      <c r="A339" s="26"/>
      <c r="B339" s="38"/>
      <c r="C339" s="20"/>
      <c r="D339" s="18"/>
      <c r="E339" s="43"/>
      <c r="F339" s="18"/>
      <c r="G339" s="26"/>
      <c r="H339" s="26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</row>
    <row r="340">
      <c r="A340" s="26"/>
      <c r="B340" s="38"/>
      <c r="C340" s="20"/>
      <c r="D340" s="18"/>
      <c r="E340" s="43"/>
      <c r="F340" s="18"/>
      <c r="G340" s="26"/>
      <c r="H340" s="26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>
      <c r="A341" s="26"/>
      <c r="B341" s="38"/>
      <c r="C341" s="20"/>
      <c r="D341" s="18"/>
      <c r="E341" s="43"/>
      <c r="F341" s="18"/>
      <c r="G341" s="26"/>
      <c r="H341" s="26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>
      <c r="A342" s="26"/>
      <c r="B342" s="38"/>
      <c r="C342" s="20"/>
      <c r="D342" s="18"/>
      <c r="E342" s="43"/>
      <c r="F342" s="18"/>
      <c r="G342" s="26"/>
      <c r="H342" s="26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>
      <c r="A343" s="26"/>
      <c r="B343" s="38"/>
      <c r="C343" s="20"/>
      <c r="D343" s="18"/>
      <c r="E343" s="43"/>
      <c r="F343" s="18"/>
      <c r="G343" s="26"/>
      <c r="H343" s="26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>
      <c r="A344" s="26"/>
      <c r="B344" s="38"/>
      <c r="C344" s="20"/>
      <c r="D344" s="18"/>
      <c r="E344" s="43"/>
      <c r="F344" s="18"/>
      <c r="G344" s="26"/>
      <c r="H344" s="26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>
      <c r="A345" s="26"/>
      <c r="B345" s="38"/>
      <c r="C345" s="20"/>
      <c r="D345" s="18"/>
      <c r="E345" s="43"/>
      <c r="F345" s="18"/>
      <c r="G345" s="26"/>
      <c r="H345" s="26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>
      <c r="A346" s="26"/>
      <c r="B346" s="38"/>
      <c r="C346" s="20"/>
      <c r="D346" s="18"/>
      <c r="E346" s="43"/>
      <c r="F346" s="18"/>
      <c r="G346" s="26"/>
      <c r="H346" s="26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>
      <c r="A347" s="26"/>
      <c r="B347" s="38"/>
      <c r="C347" s="20"/>
      <c r="D347" s="18"/>
      <c r="E347" s="43"/>
      <c r="F347" s="18"/>
      <c r="G347" s="26"/>
      <c r="H347" s="26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>
      <c r="A348" s="26"/>
      <c r="B348" s="38"/>
      <c r="C348" s="20"/>
      <c r="D348" s="18"/>
      <c r="E348" s="43"/>
      <c r="F348" s="18"/>
      <c r="G348" s="26"/>
      <c r="H348" s="26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>
      <c r="A349" s="26"/>
      <c r="B349" s="38"/>
      <c r="C349" s="20"/>
      <c r="D349" s="18"/>
      <c r="E349" s="43"/>
      <c r="F349" s="18"/>
      <c r="G349" s="26"/>
      <c r="H349" s="26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>
      <c r="A350" s="26"/>
      <c r="B350" s="38"/>
      <c r="C350" s="20"/>
      <c r="D350" s="18"/>
      <c r="E350" s="43"/>
      <c r="F350" s="18"/>
      <c r="G350" s="26"/>
      <c r="H350" s="26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>
      <c r="A351" s="26"/>
      <c r="B351" s="38"/>
      <c r="C351" s="20"/>
      <c r="D351" s="18"/>
      <c r="E351" s="43"/>
      <c r="F351" s="18"/>
      <c r="G351" s="26"/>
      <c r="H351" s="26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>
      <c r="A352" s="26"/>
      <c r="B352" s="38"/>
      <c r="C352" s="20"/>
      <c r="D352" s="18"/>
      <c r="E352" s="43"/>
      <c r="F352" s="18"/>
      <c r="G352" s="26"/>
      <c r="H352" s="26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>
      <c r="A353" s="26"/>
      <c r="B353" s="38"/>
      <c r="C353" s="20"/>
      <c r="D353" s="18"/>
      <c r="E353" s="43"/>
      <c r="F353" s="18"/>
      <c r="G353" s="26"/>
      <c r="H353" s="26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</row>
    <row r="354">
      <c r="A354" s="26"/>
      <c r="B354" s="38"/>
      <c r="C354" s="20"/>
      <c r="D354" s="18"/>
      <c r="E354" s="43"/>
      <c r="F354" s="18"/>
      <c r="G354" s="26"/>
      <c r="H354" s="26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>
      <c r="A355" s="26"/>
      <c r="B355" s="38"/>
      <c r="C355" s="20"/>
      <c r="D355" s="18"/>
      <c r="E355" s="43"/>
      <c r="F355" s="18"/>
      <c r="G355" s="26"/>
      <c r="H355" s="26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>
      <c r="A356" s="26"/>
      <c r="B356" s="38"/>
      <c r="C356" s="20"/>
      <c r="D356" s="18"/>
      <c r="E356" s="43"/>
      <c r="F356" s="18"/>
      <c r="G356" s="26"/>
      <c r="H356" s="26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>
      <c r="A357" s="26"/>
      <c r="B357" s="38"/>
      <c r="C357" s="20"/>
      <c r="D357" s="18"/>
      <c r="E357" s="43"/>
      <c r="F357" s="18"/>
      <c r="G357" s="26"/>
      <c r="H357" s="26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>
      <c r="A358" s="26"/>
      <c r="B358" s="38"/>
      <c r="C358" s="20"/>
      <c r="D358" s="18"/>
      <c r="E358" s="43"/>
      <c r="F358" s="18"/>
      <c r="G358" s="26"/>
      <c r="H358" s="26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</row>
    <row r="359">
      <c r="A359" s="26"/>
      <c r="B359" s="38"/>
      <c r="C359" s="20"/>
      <c r="D359" s="18"/>
      <c r="E359" s="43"/>
      <c r="F359" s="18"/>
      <c r="G359" s="26"/>
      <c r="H359" s="26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</row>
    <row r="360">
      <c r="A360" s="26"/>
      <c r="B360" s="38"/>
      <c r="C360" s="20"/>
      <c r="D360" s="18"/>
      <c r="E360" s="43"/>
      <c r="F360" s="18"/>
      <c r="G360" s="26"/>
      <c r="H360" s="26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</row>
    <row r="361">
      <c r="A361" s="26"/>
      <c r="B361" s="38"/>
      <c r="C361" s="20"/>
      <c r="D361" s="18"/>
      <c r="E361" s="43"/>
      <c r="F361" s="18"/>
      <c r="G361" s="26"/>
      <c r="H361" s="26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</row>
    <row r="362">
      <c r="A362" s="26"/>
      <c r="B362" s="38"/>
      <c r="C362" s="20"/>
      <c r="D362" s="18"/>
      <c r="E362" s="43"/>
      <c r="F362" s="18"/>
      <c r="G362" s="26"/>
      <c r="H362" s="26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</row>
    <row r="363">
      <c r="A363" s="26"/>
      <c r="B363" s="38"/>
      <c r="C363" s="20"/>
      <c r="D363" s="18"/>
      <c r="E363" s="43"/>
      <c r="F363" s="18"/>
      <c r="G363" s="26"/>
      <c r="H363" s="26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</row>
    <row r="364">
      <c r="A364" s="26"/>
      <c r="B364" s="38"/>
      <c r="C364" s="20"/>
      <c r="D364" s="18"/>
      <c r="E364" s="43"/>
      <c r="F364" s="18"/>
      <c r="G364" s="26"/>
      <c r="H364" s="26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</row>
    <row r="365">
      <c r="A365" s="26"/>
      <c r="B365" s="38"/>
      <c r="C365" s="20"/>
      <c r="D365" s="18"/>
      <c r="E365" s="43"/>
      <c r="F365" s="18"/>
      <c r="G365" s="26"/>
      <c r="H365" s="26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</row>
    <row r="366">
      <c r="A366" s="26"/>
      <c r="B366" s="38"/>
      <c r="C366" s="20"/>
      <c r="D366" s="18"/>
      <c r="E366" s="43"/>
      <c r="F366" s="18"/>
      <c r="G366" s="26"/>
      <c r="H366" s="26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</row>
    <row r="367">
      <c r="A367" s="26"/>
      <c r="B367" s="38"/>
      <c r="C367" s="20"/>
      <c r="D367" s="18"/>
      <c r="E367" s="43"/>
      <c r="F367" s="18"/>
      <c r="G367" s="26"/>
      <c r="H367" s="26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</row>
    <row r="368">
      <c r="A368" s="26"/>
      <c r="B368" s="38"/>
      <c r="C368" s="20"/>
      <c r="D368" s="18"/>
      <c r="E368" s="43"/>
      <c r="F368" s="18"/>
      <c r="G368" s="26"/>
      <c r="H368" s="26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</row>
    <row r="369">
      <c r="A369" s="26"/>
      <c r="B369" s="38"/>
      <c r="C369" s="20"/>
      <c r="D369" s="18"/>
      <c r="E369" s="43"/>
      <c r="F369" s="18"/>
      <c r="G369" s="26"/>
      <c r="H369" s="26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>
      <c r="A370" s="26"/>
      <c r="B370" s="38"/>
      <c r="C370" s="20"/>
      <c r="D370" s="18"/>
      <c r="E370" s="43"/>
      <c r="F370" s="18"/>
      <c r="G370" s="26"/>
      <c r="H370" s="26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>
      <c r="A371" s="26"/>
      <c r="B371" s="38"/>
      <c r="C371" s="20"/>
      <c r="D371" s="18"/>
      <c r="E371" s="43"/>
      <c r="F371" s="18"/>
      <c r="G371" s="26"/>
      <c r="H371" s="26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>
      <c r="A372" s="26"/>
      <c r="B372" s="38"/>
      <c r="C372" s="20"/>
      <c r="D372" s="18"/>
      <c r="E372" s="43"/>
      <c r="F372" s="18"/>
      <c r="G372" s="26"/>
      <c r="H372" s="26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>
      <c r="A373" s="26"/>
      <c r="B373" s="38"/>
      <c r="C373" s="20"/>
      <c r="D373" s="18"/>
      <c r="E373" s="43"/>
      <c r="F373" s="18"/>
      <c r="G373" s="26"/>
      <c r="H373" s="26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</row>
    <row r="374">
      <c r="A374" s="26"/>
      <c r="B374" s="38"/>
      <c r="C374" s="20"/>
      <c r="D374" s="18"/>
      <c r="E374" s="43"/>
      <c r="F374" s="18"/>
      <c r="G374" s="26"/>
      <c r="H374" s="26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</row>
    <row r="375">
      <c r="A375" s="26"/>
      <c r="B375" s="38"/>
      <c r="C375" s="20"/>
      <c r="D375" s="18"/>
      <c r="E375" s="43"/>
      <c r="F375" s="18"/>
      <c r="G375" s="26"/>
      <c r="H375" s="26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</row>
    <row r="376">
      <c r="A376" s="26"/>
      <c r="B376" s="38"/>
      <c r="C376" s="20"/>
      <c r="D376" s="18"/>
      <c r="E376" s="43"/>
      <c r="F376" s="18"/>
      <c r="G376" s="26"/>
      <c r="H376" s="26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</row>
    <row r="377">
      <c r="A377" s="26"/>
      <c r="B377" s="38"/>
      <c r="C377" s="20"/>
      <c r="D377" s="18"/>
      <c r="E377" s="43"/>
      <c r="F377" s="18"/>
      <c r="G377" s="26"/>
      <c r="H377" s="26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</row>
    <row r="378">
      <c r="A378" s="26"/>
      <c r="B378" s="38"/>
      <c r="C378" s="20"/>
      <c r="D378" s="18"/>
      <c r="E378" s="43"/>
      <c r="F378" s="18"/>
      <c r="G378" s="26"/>
      <c r="H378" s="26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</row>
    <row r="379">
      <c r="A379" s="26"/>
      <c r="B379" s="38"/>
      <c r="C379" s="20"/>
      <c r="D379" s="18"/>
      <c r="E379" s="43"/>
      <c r="F379" s="18"/>
      <c r="G379" s="26"/>
      <c r="H379" s="26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</row>
    <row r="380">
      <c r="A380" s="26"/>
      <c r="B380" s="38"/>
      <c r="C380" s="20"/>
      <c r="D380" s="18"/>
      <c r="E380" s="43"/>
      <c r="F380" s="18"/>
      <c r="G380" s="26"/>
      <c r="H380" s="26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</row>
    <row r="381">
      <c r="A381" s="26"/>
      <c r="B381" s="38"/>
      <c r="C381" s="20"/>
      <c r="D381" s="18"/>
      <c r="E381" s="43"/>
      <c r="F381" s="18"/>
      <c r="G381" s="26"/>
      <c r="H381" s="26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</row>
    <row r="382">
      <c r="A382" s="26"/>
      <c r="B382" s="38"/>
      <c r="C382" s="20"/>
      <c r="D382" s="18"/>
      <c r="E382" s="43"/>
      <c r="F382" s="18"/>
      <c r="G382" s="26"/>
      <c r="H382" s="26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</row>
    <row r="383">
      <c r="A383" s="26"/>
      <c r="B383" s="38"/>
      <c r="C383" s="20"/>
      <c r="D383" s="18"/>
      <c r="E383" s="43"/>
      <c r="F383" s="18"/>
      <c r="G383" s="26"/>
      <c r="H383" s="26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>
      <c r="A384" s="26"/>
      <c r="B384" s="38"/>
      <c r="C384" s="20"/>
      <c r="D384" s="18"/>
      <c r="E384" s="43"/>
      <c r="F384" s="18"/>
      <c r="G384" s="26"/>
      <c r="H384" s="26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>
      <c r="A385" s="26"/>
      <c r="B385" s="38"/>
      <c r="C385" s="20"/>
      <c r="D385" s="18"/>
      <c r="E385" s="43"/>
      <c r="F385" s="18"/>
      <c r="G385" s="26"/>
      <c r="H385" s="26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>
      <c r="A386" s="26"/>
      <c r="B386" s="38"/>
      <c r="C386" s="20"/>
      <c r="D386" s="18"/>
      <c r="E386" s="43"/>
      <c r="F386" s="18"/>
      <c r="G386" s="26"/>
      <c r="H386" s="26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>
      <c r="A387" s="26"/>
      <c r="B387" s="38"/>
      <c r="C387" s="20"/>
      <c r="D387" s="18"/>
      <c r="E387" s="43"/>
      <c r="F387" s="18"/>
      <c r="G387" s="26"/>
      <c r="H387" s="26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</row>
    <row r="388">
      <c r="A388" s="26"/>
      <c r="B388" s="38"/>
      <c r="C388" s="20"/>
      <c r="D388" s="18"/>
      <c r="E388" s="43"/>
      <c r="F388" s="18"/>
      <c r="G388" s="26"/>
      <c r="H388" s="26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</row>
    <row r="389">
      <c r="A389" s="26"/>
      <c r="B389" s="38"/>
      <c r="C389" s="20"/>
      <c r="D389" s="18"/>
      <c r="E389" s="43"/>
      <c r="F389" s="18"/>
      <c r="G389" s="26"/>
      <c r="H389" s="26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</row>
    <row r="390">
      <c r="A390" s="26"/>
      <c r="B390" s="38"/>
      <c r="C390" s="20"/>
      <c r="D390" s="18"/>
      <c r="E390" s="43"/>
      <c r="F390" s="18"/>
      <c r="G390" s="26"/>
      <c r="H390" s="26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</row>
    <row r="391">
      <c r="A391" s="26"/>
      <c r="B391" s="38"/>
      <c r="C391" s="20"/>
      <c r="D391" s="18"/>
      <c r="E391" s="43"/>
      <c r="F391" s="18"/>
      <c r="G391" s="26"/>
      <c r="H391" s="26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</row>
    <row r="392">
      <c r="A392" s="26"/>
      <c r="B392" s="38"/>
      <c r="C392" s="20"/>
      <c r="D392" s="18"/>
      <c r="E392" s="43"/>
      <c r="F392" s="18"/>
      <c r="G392" s="26"/>
      <c r="H392" s="26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</row>
    <row r="393">
      <c r="A393" s="26"/>
      <c r="B393" s="38"/>
      <c r="C393" s="20"/>
      <c r="D393" s="18"/>
      <c r="E393" s="43"/>
      <c r="F393" s="18"/>
      <c r="G393" s="26"/>
      <c r="H393" s="26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</row>
    <row r="394">
      <c r="A394" s="26"/>
      <c r="B394" s="38"/>
      <c r="C394" s="20"/>
      <c r="D394" s="18"/>
      <c r="E394" s="43"/>
      <c r="F394" s="18"/>
      <c r="G394" s="26"/>
      <c r="H394" s="26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</row>
    <row r="395">
      <c r="A395" s="26"/>
      <c r="B395" s="38"/>
      <c r="C395" s="20"/>
      <c r="D395" s="18"/>
      <c r="E395" s="43"/>
      <c r="F395" s="18"/>
      <c r="G395" s="26"/>
      <c r="H395" s="26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</row>
    <row r="396">
      <c r="A396" s="26"/>
      <c r="B396" s="38"/>
      <c r="C396" s="20"/>
      <c r="D396" s="18"/>
      <c r="E396" s="43"/>
      <c r="F396" s="18"/>
      <c r="G396" s="26"/>
      <c r="H396" s="26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</row>
    <row r="397">
      <c r="A397" s="26"/>
      <c r="B397" s="38"/>
      <c r="C397" s="20"/>
      <c r="D397" s="18"/>
      <c r="E397" s="43"/>
      <c r="F397" s="18"/>
      <c r="G397" s="26"/>
      <c r="H397" s="26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>
      <c r="A398" s="26"/>
      <c r="B398" s="38"/>
      <c r="C398" s="20"/>
      <c r="D398" s="18"/>
      <c r="E398" s="43"/>
      <c r="F398" s="18"/>
      <c r="G398" s="26"/>
      <c r="H398" s="26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>
      <c r="A399" s="26"/>
      <c r="B399" s="38"/>
      <c r="C399" s="20"/>
      <c r="D399" s="18"/>
      <c r="E399" s="43"/>
      <c r="F399" s="18"/>
      <c r="G399" s="26"/>
      <c r="H399" s="26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>
      <c r="A400" s="26"/>
      <c r="B400" s="38"/>
      <c r="C400" s="20"/>
      <c r="D400" s="18"/>
      <c r="E400" s="43"/>
      <c r="F400" s="18"/>
      <c r="G400" s="26"/>
      <c r="H400" s="26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>
      <c r="A401" s="26"/>
      <c r="B401" s="38"/>
      <c r="C401" s="20"/>
      <c r="D401" s="18"/>
      <c r="E401" s="43"/>
      <c r="F401" s="18"/>
      <c r="G401" s="26"/>
      <c r="H401" s="26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>
      <c r="A402" s="26"/>
      <c r="B402" s="38"/>
      <c r="C402" s="20"/>
      <c r="D402" s="18"/>
      <c r="E402" s="43"/>
      <c r="F402" s="18"/>
      <c r="G402" s="26"/>
      <c r="H402" s="26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>
      <c r="A403" s="26"/>
      <c r="B403" s="38"/>
      <c r="C403" s="20"/>
      <c r="D403" s="18"/>
      <c r="E403" s="43"/>
      <c r="F403" s="18"/>
      <c r="G403" s="26"/>
      <c r="H403" s="26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>
      <c r="A404" s="26"/>
      <c r="B404" s="38"/>
      <c r="C404" s="20"/>
      <c r="D404" s="18"/>
      <c r="E404" s="43"/>
      <c r="F404" s="18"/>
      <c r="G404" s="26"/>
      <c r="H404" s="26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>
      <c r="A405" s="26"/>
      <c r="B405" s="38"/>
      <c r="C405" s="20"/>
      <c r="D405" s="18"/>
      <c r="E405" s="43"/>
      <c r="F405" s="18"/>
      <c r="G405" s="26"/>
      <c r="H405" s="26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>
      <c r="A406" s="26"/>
      <c r="B406" s="38"/>
      <c r="C406" s="20"/>
      <c r="D406" s="18"/>
      <c r="E406" s="43"/>
      <c r="F406" s="18"/>
      <c r="G406" s="26"/>
      <c r="H406" s="26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>
      <c r="A407" s="26"/>
      <c r="B407" s="38"/>
      <c r="C407" s="20"/>
      <c r="D407" s="18"/>
      <c r="E407" s="43"/>
      <c r="F407" s="18"/>
      <c r="G407" s="26"/>
      <c r="H407" s="26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>
      <c r="A408" s="26"/>
      <c r="B408" s="38"/>
      <c r="C408" s="20"/>
      <c r="D408" s="18"/>
      <c r="E408" s="43"/>
      <c r="F408" s="18"/>
      <c r="G408" s="26"/>
      <c r="H408" s="26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>
      <c r="A409" s="26"/>
      <c r="B409" s="38"/>
      <c r="C409" s="20"/>
      <c r="D409" s="18"/>
      <c r="E409" s="43"/>
      <c r="F409" s="18"/>
      <c r="G409" s="26"/>
      <c r="H409" s="26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>
      <c r="A410" s="26"/>
      <c r="B410" s="38"/>
      <c r="C410" s="20"/>
      <c r="D410" s="18"/>
      <c r="E410" s="43"/>
      <c r="F410" s="18"/>
      <c r="G410" s="26"/>
      <c r="H410" s="26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>
      <c r="A411" s="26"/>
      <c r="B411" s="38"/>
      <c r="C411" s="20"/>
      <c r="D411" s="18"/>
      <c r="E411" s="43"/>
      <c r="F411" s="18"/>
      <c r="G411" s="26"/>
      <c r="H411" s="26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>
      <c r="A412" s="26"/>
      <c r="B412" s="38"/>
      <c r="C412" s="20"/>
      <c r="D412" s="18"/>
      <c r="E412" s="43"/>
      <c r="F412" s="18"/>
      <c r="G412" s="26"/>
      <c r="H412" s="26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>
      <c r="A413" s="26"/>
      <c r="B413" s="38"/>
      <c r="C413" s="20"/>
      <c r="D413" s="18"/>
      <c r="E413" s="43"/>
      <c r="F413" s="18"/>
      <c r="G413" s="26"/>
      <c r="H413" s="26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>
      <c r="A414" s="26"/>
      <c r="B414" s="38"/>
      <c r="C414" s="20"/>
      <c r="D414" s="18"/>
      <c r="E414" s="43"/>
      <c r="F414" s="18"/>
      <c r="G414" s="26"/>
      <c r="H414" s="26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>
      <c r="A415" s="26"/>
      <c r="B415" s="38"/>
      <c r="C415" s="20"/>
      <c r="D415" s="18"/>
      <c r="E415" s="43"/>
      <c r="F415" s="18"/>
      <c r="G415" s="26"/>
      <c r="H415" s="26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>
      <c r="A416" s="26"/>
      <c r="B416" s="38"/>
      <c r="C416" s="20"/>
      <c r="D416" s="18"/>
      <c r="E416" s="43"/>
      <c r="F416" s="18"/>
      <c r="G416" s="26"/>
      <c r="H416" s="26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>
      <c r="A417" s="26"/>
      <c r="B417" s="38"/>
      <c r="C417" s="20"/>
      <c r="D417" s="18"/>
      <c r="E417" s="43"/>
      <c r="F417" s="18"/>
      <c r="G417" s="26"/>
      <c r="H417" s="26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>
      <c r="A418" s="26"/>
      <c r="B418" s="38"/>
      <c r="C418" s="20"/>
      <c r="D418" s="18"/>
      <c r="E418" s="43"/>
      <c r="F418" s="18"/>
      <c r="G418" s="26"/>
      <c r="H418" s="26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>
      <c r="A419" s="26"/>
      <c r="B419" s="38"/>
      <c r="C419" s="20"/>
      <c r="D419" s="18"/>
      <c r="E419" s="43"/>
      <c r="F419" s="18"/>
      <c r="G419" s="26"/>
      <c r="H419" s="26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>
      <c r="A420" s="26"/>
      <c r="B420" s="38"/>
      <c r="C420" s="20"/>
      <c r="D420" s="18"/>
      <c r="E420" s="43"/>
      <c r="F420" s="18"/>
      <c r="G420" s="26"/>
      <c r="H420" s="26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>
      <c r="A421" s="26"/>
      <c r="B421" s="38"/>
      <c r="C421" s="20"/>
      <c r="D421" s="18"/>
      <c r="E421" s="43"/>
      <c r="F421" s="18"/>
      <c r="G421" s="26"/>
      <c r="H421" s="26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>
      <c r="A422" s="26"/>
      <c r="B422" s="38"/>
      <c r="C422" s="20"/>
      <c r="D422" s="18"/>
      <c r="E422" s="43"/>
      <c r="F422" s="18"/>
      <c r="G422" s="26"/>
      <c r="H422" s="26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>
      <c r="A423" s="26"/>
      <c r="B423" s="38"/>
      <c r="C423" s="20"/>
      <c r="D423" s="18"/>
      <c r="E423" s="43"/>
      <c r="F423" s="18"/>
      <c r="G423" s="26"/>
      <c r="H423" s="26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>
      <c r="A424" s="26"/>
      <c r="B424" s="38"/>
      <c r="C424" s="20"/>
      <c r="D424" s="18"/>
      <c r="E424" s="43"/>
      <c r="F424" s="18"/>
      <c r="G424" s="26"/>
      <c r="H424" s="26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>
      <c r="A425" s="26"/>
      <c r="B425" s="38"/>
      <c r="C425" s="20"/>
      <c r="D425" s="18"/>
      <c r="E425" s="43"/>
      <c r="F425" s="18"/>
      <c r="G425" s="26"/>
      <c r="H425" s="26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>
      <c r="A426" s="26"/>
      <c r="B426" s="38"/>
      <c r="C426" s="20"/>
      <c r="D426" s="18"/>
      <c r="E426" s="43"/>
      <c r="F426" s="18"/>
      <c r="G426" s="26"/>
      <c r="H426" s="26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>
      <c r="A427" s="26"/>
      <c r="B427" s="38"/>
      <c r="C427" s="20"/>
      <c r="D427" s="18"/>
      <c r="E427" s="43"/>
      <c r="F427" s="18"/>
      <c r="G427" s="26"/>
      <c r="H427" s="26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>
      <c r="A428" s="26"/>
      <c r="B428" s="38"/>
      <c r="C428" s="20"/>
      <c r="D428" s="18"/>
      <c r="E428" s="43"/>
      <c r="F428" s="18"/>
      <c r="G428" s="26"/>
      <c r="H428" s="26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>
      <c r="A429" s="26"/>
      <c r="B429" s="38"/>
      <c r="C429" s="20"/>
      <c r="D429" s="18"/>
      <c r="E429" s="43"/>
      <c r="F429" s="18"/>
      <c r="G429" s="26"/>
      <c r="H429" s="26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>
      <c r="A430" s="26"/>
      <c r="B430" s="38"/>
      <c r="C430" s="20"/>
      <c r="D430" s="18"/>
      <c r="E430" s="43"/>
      <c r="F430" s="18"/>
      <c r="G430" s="26"/>
      <c r="H430" s="26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>
      <c r="A431" s="26"/>
      <c r="B431" s="38"/>
      <c r="C431" s="20"/>
      <c r="D431" s="18"/>
      <c r="E431" s="43"/>
      <c r="F431" s="18"/>
      <c r="G431" s="26"/>
      <c r="H431" s="26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>
      <c r="A432" s="26"/>
      <c r="B432" s="38"/>
      <c r="C432" s="20"/>
      <c r="D432" s="18"/>
      <c r="E432" s="43"/>
      <c r="F432" s="18"/>
      <c r="G432" s="26"/>
      <c r="H432" s="26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>
      <c r="A433" s="26"/>
      <c r="B433" s="38"/>
      <c r="C433" s="20"/>
      <c r="D433" s="18"/>
      <c r="E433" s="43"/>
      <c r="F433" s="18"/>
      <c r="G433" s="26"/>
      <c r="H433" s="26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>
      <c r="A434" s="26"/>
      <c r="B434" s="38"/>
      <c r="C434" s="20"/>
      <c r="D434" s="18"/>
      <c r="E434" s="43"/>
      <c r="F434" s="18"/>
      <c r="G434" s="26"/>
      <c r="H434" s="26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>
      <c r="A435" s="26"/>
      <c r="B435" s="38"/>
      <c r="C435" s="20"/>
      <c r="D435" s="18"/>
      <c r="E435" s="43"/>
      <c r="F435" s="18"/>
      <c r="G435" s="26"/>
      <c r="H435" s="26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>
      <c r="A436" s="26"/>
      <c r="B436" s="38"/>
      <c r="C436" s="20"/>
      <c r="D436" s="18"/>
      <c r="E436" s="43"/>
      <c r="F436" s="18"/>
      <c r="G436" s="26"/>
      <c r="H436" s="26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>
      <c r="A437" s="26"/>
      <c r="B437" s="38"/>
      <c r="C437" s="20"/>
      <c r="D437" s="18"/>
      <c r="E437" s="43"/>
      <c r="F437" s="18"/>
      <c r="G437" s="26"/>
      <c r="H437" s="26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>
      <c r="A438" s="26"/>
      <c r="B438" s="38"/>
      <c r="C438" s="20"/>
      <c r="D438" s="18"/>
      <c r="E438" s="43"/>
      <c r="F438" s="18"/>
      <c r="G438" s="26"/>
      <c r="H438" s="26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>
      <c r="A439" s="26"/>
      <c r="B439" s="38"/>
      <c r="C439" s="20"/>
      <c r="D439" s="18"/>
      <c r="E439" s="43"/>
      <c r="F439" s="18"/>
      <c r="G439" s="26"/>
      <c r="H439" s="26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>
      <c r="A440" s="26"/>
      <c r="B440" s="38"/>
      <c r="C440" s="20"/>
      <c r="D440" s="18"/>
      <c r="E440" s="43"/>
      <c r="F440" s="18"/>
      <c r="G440" s="26"/>
      <c r="H440" s="26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>
      <c r="A441" s="26"/>
      <c r="B441" s="38"/>
      <c r="C441" s="20"/>
      <c r="D441" s="18"/>
      <c r="E441" s="43"/>
      <c r="F441" s="18"/>
      <c r="G441" s="26"/>
      <c r="H441" s="26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>
      <c r="A442" s="26"/>
      <c r="B442" s="38"/>
      <c r="C442" s="20"/>
      <c r="D442" s="18"/>
      <c r="E442" s="43"/>
      <c r="F442" s="18"/>
      <c r="G442" s="26"/>
      <c r="H442" s="26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>
      <c r="A443" s="26"/>
      <c r="B443" s="38"/>
      <c r="C443" s="20"/>
      <c r="D443" s="18"/>
      <c r="E443" s="43"/>
      <c r="F443" s="18"/>
      <c r="G443" s="26"/>
      <c r="H443" s="26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>
      <c r="A444" s="26"/>
      <c r="B444" s="38"/>
      <c r="C444" s="20"/>
      <c r="D444" s="18"/>
      <c r="E444" s="43"/>
      <c r="F444" s="18"/>
      <c r="G444" s="26"/>
      <c r="H444" s="26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>
      <c r="A445" s="26"/>
      <c r="B445" s="38"/>
      <c r="C445" s="20"/>
      <c r="D445" s="18"/>
      <c r="E445" s="43"/>
      <c r="F445" s="18"/>
      <c r="G445" s="26"/>
      <c r="H445" s="26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>
      <c r="A446" s="26"/>
      <c r="B446" s="38"/>
      <c r="C446" s="20"/>
      <c r="D446" s="18"/>
      <c r="E446" s="43"/>
      <c r="F446" s="18"/>
      <c r="G446" s="26"/>
      <c r="H446" s="26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>
      <c r="A447" s="26"/>
      <c r="B447" s="38"/>
      <c r="C447" s="20"/>
      <c r="D447" s="18"/>
      <c r="E447" s="43"/>
      <c r="F447" s="18"/>
      <c r="G447" s="26"/>
      <c r="H447" s="26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>
      <c r="A448" s="26"/>
      <c r="B448" s="38"/>
      <c r="C448" s="20"/>
      <c r="D448" s="18"/>
      <c r="E448" s="43"/>
      <c r="F448" s="18"/>
      <c r="G448" s="26"/>
      <c r="H448" s="26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>
      <c r="A449" s="26"/>
      <c r="B449" s="38"/>
      <c r="C449" s="20"/>
      <c r="D449" s="18"/>
      <c r="E449" s="43"/>
      <c r="F449" s="18"/>
      <c r="G449" s="26"/>
      <c r="H449" s="26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>
      <c r="A450" s="26"/>
      <c r="B450" s="38"/>
      <c r="C450" s="20"/>
      <c r="D450" s="18"/>
      <c r="E450" s="43"/>
      <c r="F450" s="18"/>
      <c r="G450" s="26"/>
      <c r="H450" s="26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>
      <c r="A451" s="26"/>
      <c r="B451" s="38"/>
      <c r="C451" s="20"/>
      <c r="D451" s="18"/>
      <c r="E451" s="43"/>
      <c r="F451" s="18"/>
      <c r="G451" s="26"/>
      <c r="H451" s="26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>
      <c r="A452" s="26"/>
      <c r="B452" s="38"/>
      <c r="C452" s="20"/>
      <c r="D452" s="18"/>
      <c r="E452" s="43"/>
      <c r="F452" s="18"/>
      <c r="G452" s="26"/>
      <c r="H452" s="26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>
      <c r="A453" s="26"/>
      <c r="B453" s="38"/>
      <c r="C453" s="20"/>
      <c r="D453" s="18"/>
      <c r="E453" s="43"/>
      <c r="F453" s="18"/>
      <c r="G453" s="26"/>
      <c r="H453" s="26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>
      <c r="A454" s="26"/>
      <c r="B454" s="38"/>
      <c r="C454" s="20"/>
      <c r="D454" s="18"/>
      <c r="E454" s="43"/>
      <c r="F454" s="18"/>
      <c r="G454" s="26"/>
      <c r="H454" s="26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>
      <c r="A455" s="26"/>
      <c r="B455" s="38"/>
      <c r="C455" s="20"/>
      <c r="D455" s="18"/>
      <c r="E455" s="43"/>
      <c r="F455" s="18"/>
      <c r="G455" s="26"/>
      <c r="H455" s="26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>
      <c r="A456" s="26"/>
      <c r="B456" s="38"/>
      <c r="C456" s="20"/>
      <c r="D456" s="18"/>
      <c r="E456" s="43"/>
      <c r="F456" s="18"/>
      <c r="G456" s="26"/>
      <c r="H456" s="26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>
      <c r="A457" s="26"/>
      <c r="B457" s="38"/>
      <c r="C457" s="20"/>
      <c r="D457" s="18"/>
      <c r="E457" s="43"/>
      <c r="F457" s="18"/>
      <c r="G457" s="26"/>
      <c r="H457" s="26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>
      <c r="A458" s="26"/>
      <c r="B458" s="38"/>
      <c r="C458" s="20"/>
      <c r="D458" s="18"/>
      <c r="E458" s="43"/>
      <c r="F458" s="18"/>
      <c r="G458" s="26"/>
      <c r="H458" s="26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>
      <c r="A459" s="26"/>
      <c r="B459" s="38"/>
      <c r="C459" s="20"/>
      <c r="D459" s="18"/>
      <c r="E459" s="43"/>
      <c r="F459" s="18"/>
      <c r="G459" s="26"/>
      <c r="H459" s="26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>
      <c r="A460" s="26"/>
      <c r="B460" s="38"/>
      <c r="C460" s="20"/>
      <c r="D460" s="18"/>
      <c r="E460" s="43"/>
      <c r="F460" s="18"/>
      <c r="G460" s="26"/>
      <c r="H460" s="26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>
      <c r="A461" s="26"/>
      <c r="B461" s="38"/>
      <c r="C461" s="20"/>
      <c r="D461" s="18"/>
      <c r="E461" s="43"/>
      <c r="F461" s="18"/>
      <c r="G461" s="26"/>
      <c r="H461" s="26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>
      <c r="A462" s="26"/>
      <c r="B462" s="38"/>
      <c r="C462" s="20"/>
      <c r="D462" s="18"/>
      <c r="E462" s="43"/>
      <c r="F462" s="18"/>
      <c r="G462" s="26"/>
      <c r="H462" s="26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>
      <c r="A463" s="26"/>
      <c r="B463" s="38"/>
      <c r="C463" s="20"/>
      <c r="D463" s="18"/>
      <c r="E463" s="43"/>
      <c r="F463" s="18"/>
      <c r="G463" s="26"/>
      <c r="H463" s="26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>
      <c r="A464" s="26"/>
      <c r="B464" s="38"/>
      <c r="C464" s="20"/>
      <c r="D464" s="18"/>
      <c r="E464" s="43"/>
      <c r="F464" s="18"/>
      <c r="G464" s="26"/>
      <c r="H464" s="26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>
      <c r="A465" s="26"/>
      <c r="B465" s="38"/>
      <c r="C465" s="20"/>
      <c r="D465" s="18"/>
      <c r="E465" s="43"/>
      <c r="F465" s="18"/>
      <c r="G465" s="26"/>
      <c r="H465" s="26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>
      <c r="A466" s="26"/>
      <c r="B466" s="38"/>
      <c r="C466" s="20"/>
      <c r="D466" s="18"/>
      <c r="E466" s="43"/>
      <c r="F466" s="18"/>
      <c r="G466" s="26"/>
      <c r="H466" s="26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>
      <c r="A467" s="26"/>
      <c r="B467" s="38"/>
      <c r="C467" s="20"/>
      <c r="D467" s="18"/>
      <c r="E467" s="43"/>
      <c r="F467" s="18"/>
      <c r="G467" s="26"/>
      <c r="H467" s="26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>
      <c r="A468" s="26"/>
      <c r="B468" s="38"/>
      <c r="C468" s="20"/>
      <c r="D468" s="18"/>
      <c r="E468" s="43"/>
      <c r="F468" s="18"/>
      <c r="G468" s="26"/>
      <c r="H468" s="26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>
      <c r="A469" s="26"/>
      <c r="B469" s="38"/>
      <c r="C469" s="20"/>
      <c r="D469" s="18"/>
      <c r="E469" s="43"/>
      <c r="F469" s="18"/>
      <c r="G469" s="26"/>
      <c r="H469" s="26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>
      <c r="A470" s="26"/>
      <c r="B470" s="38"/>
      <c r="C470" s="20"/>
      <c r="D470" s="18"/>
      <c r="E470" s="43"/>
      <c r="F470" s="18"/>
      <c r="G470" s="26"/>
      <c r="H470" s="26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>
      <c r="A471" s="26"/>
      <c r="B471" s="38"/>
      <c r="C471" s="20"/>
      <c r="D471" s="18"/>
      <c r="E471" s="43"/>
      <c r="F471" s="18"/>
      <c r="G471" s="26"/>
      <c r="H471" s="26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>
      <c r="A472" s="26"/>
      <c r="B472" s="38"/>
      <c r="C472" s="20"/>
      <c r="D472" s="18"/>
      <c r="E472" s="43"/>
      <c r="F472" s="18"/>
      <c r="G472" s="26"/>
      <c r="H472" s="26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>
      <c r="A473" s="26"/>
      <c r="B473" s="38"/>
      <c r="C473" s="20"/>
      <c r="D473" s="18"/>
      <c r="E473" s="43"/>
      <c r="F473" s="18"/>
      <c r="G473" s="26"/>
      <c r="H473" s="26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>
      <c r="A474" s="26"/>
      <c r="B474" s="38"/>
      <c r="C474" s="20"/>
      <c r="D474" s="18"/>
      <c r="E474" s="43"/>
      <c r="F474" s="18"/>
      <c r="G474" s="26"/>
      <c r="H474" s="26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>
      <c r="A475" s="26"/>
      <c r="B475" s="38"/>
      <c r="C475" s="20"/>
      <c r="D475" s="18"/>
      <c r="E475" s="43"/>
      <c r="F475" s="18"/>
      <c r="G475" s="26"/>
      <c r="H475" s="26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>
      <c r="A476" s="26"/>
      <c r="B476" s="38"/>
      <c r="C476" s="20"/>
      <c r="D476" s="18"/>
      <c r="E476" s="43"/>
      <c r="F476" s="18"/>
      <c r="G476" s="26"/>
      <c r="H476" s="26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>
      <c r="A477" s="26"/>
      <c r="B477" s="38"/>
      <c r="C477" s="20"/>
      <c r="D477" s="18"/>
      <c r="E477" s="43"/>
      <c r="F477" s="18"/>
      <c r="G477" s="26"/>
      <c r="H477" s="26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>
      <c r="A478" s="26"/>
      <c r="B478" s="38"/>
      <c r="C478" s="20"/>
      <c r="D478" s="18"/>
      <c r="E478" s="43"/>
      <c r="F478" s="18"/>
      <c r="G478" s="26"/>
      <c r="H478" s="26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>
      <c r="A479" s="26"/>
      <c r="B479" s="38"/>
      <c r="C479" s="20"/>
      <c r="D479" s="18"/>
      <c r="E479" s="43"/>
      <c r="F479" s="18"/>
      <c r="G479" s="26"/>
      <c r="H479" s="26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>
      <c r="A480" s="26"/>
      <c r="B480" s="38"/>
      <c r="C480" s="20"/>
      <c r="D480" s="18"/>
      <c r="E480" s="43"/>
      <c r="F480" s="18"/>
      <c r="G480" s="26"/>
      <c r="H480" s="26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>
      <c r="A481" s="26"/>
      <c r="B481" s="38"/>
      <c r="C481" s="20"/>
      <c r="D481" s="18"/>
      <c r="E481" s="43"/>
      <c r="F481" s="18"/>
      <c r="G481" s="26"/>
      <c r="H481" s="26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>
      <c r="A482" s="26"/>
      <c r="B482" s="38"/>
      <c r="C482" s="20"/>
      <c r="D482" s="18"/>
      <c r="E482" s="43"/>
      <c r="F482" s="18"/>
      <c r="G482" s="26"/>
      <c r="H482" s="26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>
      <c r="A483" s="26"/>
      <c r="B483" s="38"/>
      <c r="C483" s="20"/>
      <c r="D483" s="18"/>
      <c r="E483" s="43"/>
      <c r="F483" s="18"/>
      <c r="G483" s="26"/>
      <c r="H483" s="26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>
      <c r="A484" s="26"/>
      <c r="B484" s="38"/>
      <c r="C484" s="20"/>
      <c r="D484" s="18"/>
      <c r="E484" s="43"/>
      <c r="F484" s="18"/>
      <c r="G484" s="26"/>
      <c r="H484" s="26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>
      <c r="A485" s="26"/>
      <c r="B485" s="38"/>
      <c r="C485" s="20"/>
      <c r="D485" s="18"/>
      <c r="E485" s="43"/>
      <c r="F485" s="18"/>
      <c r="G485" s="26"/>
      <c r="H485" s="26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>
      <c r="A486" s="26"/>
      <c r="B486" s="38"/>
      <c r="C486" s="20"/>
      <c r="D486" s="18"/>
      <c r="E486" s="43"/>
      <c r="F486" s="18"/>
      <c r="G486" s="26"/>
      <c r="H486" s="26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>
      <c r="A487" s="26"/>
      <c r="B487" s="38"/>
      <c r="C487" s="20"/>
      <c r="D487" s="18"/>
      <c r="E487" s="43"/>
      <c r="F487" s="18"/>
      <c r="G487" s="26"/>
      <c r="H487" s="26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>
      <c r="A488" s="26"/>
      <c r="B488" s="38"/>
      <c r="C488" s="20"/>
      <c r="D488" s="18"/>
      <c r="E488" s="43"/>
      <c r="F488" s="18"/>
      <c r="G488" s="26"/>
      <c r="H488" s="26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>
      <c r="A489" s="26"/>
      <c r="B489" s="38"/>
      <c r="C489" s="20"/>
      <c r="D489" s="18"/>
      <c r="E489" s="43"/>
      <c r="F489" s="18"/>
      <c r="G489" s="26"/>
      <c r="H489" s="26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>
      <c r="A490" s="26"/>
      <c r="B490" s="38"/>
      <c r="C490" s="20"/>
      <c r="D490" s="18"/>
      <c r="E490" s="43"/>
      <c r="F490" s="18"/>
      <c r="G490" s="26"/>
      <c r="H490" s="26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>
      <c r="A491" s="26"/>
      <c r="B491" s="38"/>
      <c r="C491" s="20"/>
      <c r="D491" s="18"/>
      <c r="E491" s="43"/>
      <c r="F491" s="18"/>
      <c r="G491" s="26"/>
      <c r="H491" s="26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>
      <c r="A492" s="26"/>
      <c r="B492" s="38"/>
      <c r="C492" s="20"/>
      <c r="D492" s="18"/>
      <c r="E492" s="43"/>
      <c r="F492" s="18"/>
      <c r="G492" s="26"/>
      <c r="H492" s="26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>
      <c r="A493" s="26"/>
      <c r="B493" s="38"/>
      <c r="C493" s="20"/>
      <c r="D493" s="18"/>
      <c r="E493" s="43"/>
      <c r="F493" s="18"/>
      <c r="G493" s="26"/>
      <c r="H493" s="26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>
      <c r="A494" s="26"/>
      <c r="B494" s="38"/>
      <c r="C494" s="20"/>
      <c r="D494" s="18"/>
      <c r="E494" s="43"/>
      <c r="F494" s="18"/>
      <c r="G494" s="26"/>
      <c r="H494" s="26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>
      <c r="A495" s="26"/>
      <c r="B495" s="38"/>
      <c r="C495" s="20"/>
      <c r="D495" s="18"/>
      <c r="E495" s="43"/>
      <c r="F495" s="18"/>
      <c r="G495" s="26"/>
      <c r="H495" s="26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>
      <c r="A496" s="26"/>
      <c r="B496" s="38"/>
      <c r="C496" s="20"/>
      <c r="D496" s="18"/>
      <c r="E496" s="43"/>
      <c r="F496" s="18"/>
      <c r="G496" s="26"/>
      <c r="H496" s="26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>
      <c r="A497" s="26"/>
      <c r="B497" s="38"/>
      <c r="C497" s="20"/>
      <c r="D497" s="18"/>
      <c r="E497" s="43"/>
      <c r="F497" s="18"/>
      <c r="G497" s="26"/>
      <c r="H497" s="26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>
      <c r="A498" s="26"/>
      <c r="B498" s="38"/>
      <c r="C498" s="20"/>
      <c r="D498" s="18"/>
      <c r="E498" s="43"/>
      <c r="F498" s="18"/>
      <c r="G498" s="26"/>
      <c r="H498" s="26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>
      <c r="A499" s="26"/>
      <c r="B499" s="38"/>
      <c r="C499" s="20"/>
      <c r="D499" s="18"/>
      <c r="E499" s="43"/>
      <c r="F499" s="18"/>
      <c r="G499" s="26"/>
      <c r="H499" s="26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>
      <c r="A500" s="26"/>
      <c r="B500" s="38"/>
      <c r="C500" s="20"/>
      <c r="D500" s="18"/>
      <c r="E500" s="43"/>
      <c r="F500" s="18"/>
      <c r="G500" s="26"/>
      <c r="H500" s="26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>
      <c r="A501" s="26"/>
      <c r="B501" s="38"/>
      <c r="C501" s="20"/>
      <c r="D501" s="18"/>
      <c r="E501" s="43"/>
      <c r="F501" s="18"/>
      <c r="G501" s="26"/>
      <c r="H501" s="26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>
      <c r="A502" s="26"/>
      <c r="B502" s="38"/>
      <c r="C502" s="20"/>
      <c r="D502" s="18"/>
      <c r="E502" s="43"/>
      <c r="F502" s="18"/>
      <c r="G502" s="26"/>
      <c r="H502" s="26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>
      <c r="A503" s="26"/>
      <c r="B503" s="38"/>
      <c r="C503" s="20"/>
      <c r="D503" s="18"/>
      <c r="E503" s="43"/>
      <c r="F503" s="18"/>
      <c r="G503" s="26"/>
      <c r="H503" s="26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>
      <c r="A504" s="26"/>
      <c r="B504" s="38"/>
      <c r="C504" s="20"/>
      <c r="D504" s="18"/>
      <c r="E504" s="43"/>
      <c r="F504" s="18"/>
      <c r="G504" s="26"/>
      <c r="H504" s="26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>
      <c r="A505" s="26"/>
      <c r="B505" s="38"/>
      <c r="C505" s="20"/>
      <c r="D505" s="18"/>
      <c r="E505" s="43"/>
      <c r="F505" s="18"/>
      <c r="G505" s="26"/>
      <c r="H505" s="26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>
      <c r="A506" s="26"/>
      <c r="B506" s="38"/>
      <c r="C506" s="20"/>
      <c r="D506" s="18"/>
      <c r="E506" s="43"/>
      <c r="F506" s="18"/>
      <c r="G506" s="26"/>
      <c r="H506" s="26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>
      <c r="A507" s="26"/>
      <c r="B507" s="38"/>
      <c r="C507" s="20"/>
      <c r="D507" s="18"/>
      <c r="E507" s="43"/>
      <c r="F507" s="18"/>
      <c r="G507" s="26"/>
      <c r="H507" s="26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>
      <c r="A508" s="26"/>
      <c r="B508" s="38"/>
      <c r="C508" s="20"/>
      <c r="D508" s="18"/>
      <c r="E508" s="43"/>
      <c r="F508" s="18"/>
      <c r="G508" s="26"/>
      <c r="H508" s="26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>
      <c r="A509" s="26"/>
      <c r="B509" s="38"/>
      <c r="C509" s="20"/>
      <c r="D509" s="18"/>
      <c r="E509" s="43"/>
      <c r="F509" s="18"/>
      <c r="G509" s="26"/>
      <c r="H509" s="26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>
      <c r="A510" s="26"/>
      <c r="B510" s="38"/>
      <c r="C510" s="20"/>
      <c r="D510" s="18"/>
      <c r="E510" s="43"/>
      <c r="F510" s="18"/>
      <c r="G510" s="26"/>
      <c r="H510" s="26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>
      <c r="A511" s="26"/>
      <c r="B511" s="38"/>
      <c r="C511" s="20"/>
      <c r="D511" s="18"/>
      <c r="E511" s="43"/>
      <c r="F511" s="18"/>
      <c r="G511" s="26"/>
      <c r="H511" s="26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>
      <c r="A512" s="26"/>
      <c r="B512" s="38"/>
      <c r="C512" s="20"/>
      <c r="D512" s="18"/>
      <c r="E512" s="43"/>
      <c r="F512" s="18"/>
      <c r="G512" s="26"/>
      <c r="H512" s="26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>
      <c r="A513" s="26"/>
      <c r="B513" s="38"/>
      <c r="C513" s="20"/>
      <c r="D513" s="18"/>
      <c r="E513" s="43"/>
      <c r="F513" s="18"/>
      <c r="G513" s="26"/>
      <c r="H513" s="26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>
      <c r="A514" s="26"/>
      <c r="B514" s="38"/>
      <c r="C514" s="20"/>
      <c r="D514" s="18"/>
      <c r="E514" s="43"/>
      <c r="F514" s="18"/>
      <c r="G514" s="26"/>
      <c r="H514" s="26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>
      <c r="A515" s="26"/>
      <c r="B515" s="38"/>
      <c r="C515" s="20"/>
      <c r="D515" s="18"/>
      <c r="E515" s="43"/>
      <c r="F515" s="18"/>
      <c r="G515" s="26"/>
      <c r="H515" s="26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>
      <c r="A516" s="26"/>
      <c r="B516" s="38"/>
      <c r="C516" s="20"/>
      <c r="D516" s="18"/>
      <c r="E516" s="43"/>
      <c r="F516" s="18"/>
      <c r="G516" s="26"/>
      <c r="H516" s="26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>
      <c r="A517" s="26"/>
      <c r="B517" s="38"/>
      <c r="C517" s="20"/>
      <c r="D517" s="18"/>
      <c r="E517" s="43"/>
      <c r="F517" s="18"/>
      <c r="G517" s="26"/>
      <c r="H517" s="26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>
      <c r="A518" s="26"/>
      <c r="B518" s="38"/>
      <c r="C518" s="20"/>
      <c r="D518" s="18"/>
      <c r="E518" s="43"/>
      <c r="F518" s="18"/>
      <c r="G518" s="26"/>
      <c r="H518" s="26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>
      <c r="A519" s="26"/>
      <c r="B519" s="38"/>
      <c r="C519" s="20"/>
      <c r="D519" s="18"/>
      <c r="E519" s="43"/>
      <c r="F519" s="18"/>
      <c r="G519" s="26"/>
      <c r="H519" s="26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>
      <c r="A520" s="26"/>
      <c r="B520" s="38"/>
      <c r="C520" s="20"/>
      <c r="D520" s="18"/>
      <c r="E520" s="43"/>
      <c r="F520" s="18"/>
      <c r="G520" s="26"/>
      <c r="H520" s="26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>
      <c r="A521" s="26"/>
      <c r="B521" s="38"/>
      <c r="C521" s="20"/>
      <c r="D521" s="18"/>
      <c r="E521" s="43"/>
      <c r="F521" s="18"/>
      <c r="G521" s="26"/>
      <c r="H521" s="26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>
      <c r="A522" s="26"/>
      <c r="B522" s="38"/>
      <c r="C522" s="20"/>
      <c r="D522" s="18"/>
      <c r="E522" s="43"/>
      <c r="F522" s="18"/>
      <c r="G522" s="26"/>
      <c r="H522" s="26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>
      <c r="A523" s="26"/>
      <c r="B523" s="38"/>
      <c r="C523" s="20"/>
      <c r="D523" s="18"/>
      <c r="E523" s="43"/>
      <c r="F523" s="18"/>
      <c r="G523" s="26"/>
      <c r="H523" s="26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>
      <c r="A524" s="26"/>
      <c r="B524" s="38"/>
      <c r="C524" s="20"/>
      <c r="D524" s="18"/>
      <c r="E524" s="43"/>
      <c r="F524" s="18"/>
      <c r="G524" s="26"/>
      <c r="H524" s="26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>
      <c r="A525" s="26"/>
      <c r="B525" s="38"/>
      <c r="C525" s="20"/>
      <c r="D525" s="18"/>
      <c r="E525" s="43"/>
      <c r="F525" s="18"/>
      <c r="G525" s="26"/>
      <c r="H525" s="26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>
      <c r="A526" s="26"/>
      <c r="B526" s="38"/>
      <c r="C526" s="20"/>
      <c r="D526" s="18"/>
      <c r="E526" s="43"/>
      <c r="F526" s="18"/>
      <c r="G526" s="26"/>
      <c r="H526" s="26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>
      <c r="A527" s="26"/>
      <c r="B527" s="38"/>
      <c r="C527" s="20"/>
      <c r="D527" s="18"/>
      <c r="E527" s="43"/>
      <c r="F527" s="18"/>
      <c r="G527" s="26"/>
      <c r="H527" s="26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>
      <c r="A528" s="26"/>
      <c r="B528" s="38"/>
      <c r="C528" s="20"/>
      <c r="D528" s="18"/>
      <c r="E528" s="43"/>
      <c r="F528" s="18"/>
      <c r="G528" s="26"/>
      <c r="H528" s="26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>
      <c r="A529" s="26"/>
      <c r="B529" s="38"/>
      <c r="C529" s="20"/>
      <c r="D529" s="18"/>
      <c r="E529" s="43"/>
      <c r="F529" s="18"/>
      <c r="G529" s="26"/>
      <c r="H529" s="26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>
      <c r="A530" s="26"/>
      <c r="B530" s="38"/>
      <c r="C530" s="20"/>
      <c r="D530" s="18"/>
      <c r="E530" s="43"/>
      <c r="F530" s="18"/>
      <c r="G530" s="26"/>
      <c r="H530" s="26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>
      <c r="A531" s="26"/>
      <c r="B531" s="38"/>
      <c r="C531" s="20"/>
      <c r="D531" s="18"/>
      <c r="E531" s="43"/>
      <c r="F531" s="18"/>
      <c r="G531" s="26"/>
      <c r="H531" s="26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>
      <c r="A532" s="26"/>
      <c r="B532" s="38"/>
      <c r="C532" s="20"/>
      <c r="D532" s="18"/>
      <c r="E532" s="43"/>
      <c r="F532" s="18"/>
      <c r="G532" s="26"/>
      <c r="H532" s="26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>
      <c r="A533" s="26"/>
      <c r="B533" s="38"/>
      <c r="C533" s="20"/>
      <c r="D533" s="18"/>
      <c r="E533" s="43"/>
      <c r="F533" s="18"/>
      <c r="G533" s="26"/>
      <c r="H533" s="26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  <row r="534">
      <c r="A534" s="26"/>
      <c r="B534" s="38"/>
      <c r="C534" s="20"/>
      <c r="D534" s="18"/>
      <c r="E534" s="43"/>
      <c r="F534" s="18"/>
      <c r="G534" s="26"/>
      <c r="H534" s="26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</row>
    <row r="535">
      <c r="A535" s="26"/>
      <c r="B535" s="38"/>
      <c r="C535" s="20"/>
      <c r="D535" s="18"/>
      <c r="E535" s="43"/>
      <c r="F535" s="18"/>
      <c r="G535" s="26"/>
      <c r="H535" s="26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</row>
    <row r="536">
      <c r="A536" s="26"/>
      <c r="B536" s="38"/>
      <c r="C536" s="20"/>
      <c r="D536" s="18"/>
      <c r="E536" s="43"/>
      <c r="F536" s="18"/>
      <c r="G536" s="26"/>
      <c r="H536" s="26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</row>
    <row r="537">
      <c r="A537" s="26"/>
      <c r="B537" s="38"/>
      <c r="C537" s="20"/>
      <c r="D537" s="18"/>
      <c r="E537" s="43"/>
      <c r="F537" s="18"/>
      <c r="G537" s="26"/>
      <c r="H537" s="26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</row>
    <row r="538">
      <c r="A538" s="26"/>
      <c r="B538" s="38"/>
      <c r="C538" s="20"/>
      <c r="D538" s="18"/>
      <c r="E538" s="43"/>
      <c r="F538" s="18"/>
      <c r="G538" s="26"/>
      <c r="H538" s="26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</row>
    <row r="539">
      <c r="A539" s="26"/>
      <c r="B539" s="38"/>
      <c r="C539" s="20"/>
      <c r="D539" s="18"/>
      <c r="E539" s="43"/>
      <c r="F539" s="18"/>
      <c r="G539" s="26"/>
      <c r="H539" s="26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</row>
    <row r="540">
      <c r="A540" s="26"/>
      <c r="B540" s="38"/>
      <c r="C540" s="20"/>
      <c r="D540" s="18"/>
      <c r="E540" s="43"/>
      <c r="F540" s="18"/>
      <c r="G540" s="26"/>
      <c r="H540" s="26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</row>
    <row r="541">
      <c r="A541" s="26"/>
      <c r="B541" s="38"/>
      <c r="C541" s="20"/>
      <c r="D541" s="18"/>
      <c r="E541" s="43"/>
      <c r="F541" s="18"/>
      <c r="G541" s="26"/>
      <c r="H541" s="26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</row>
    <row r="542">
      <c r="A542" s="26"/>
      <c r="B542" s="38"/>
      <c r="C542" s="20"/>
      <c r="D542" s="18"/>
      <c r="E542" s="43"/>
      <c r="F542" s="18"/>
      <c r="G542" s="26"/>
      <c r="H542" s="26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</row>
    <row r="543">
      <c r="A543" s="26"/>
      <c r="B543" s="38"/>
      <c r="C543" s="20"/>
      <c r="D543" s="18"/>
      <c r="E543" s="43"/>
      <c r="F543" s="18"/>
      <c r="G543" s="26"/>
      <c r="H543" s="26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</row>
    <row r="544">
      <c r="A544" s="26"/>
      <c r="B544" s="38"/>
      <c r="C544" s="20"/>
      <c r="D544" s="18"/>
      <c r="E544" s="43"/>
      <c r="F544" s="18"/>
      <c r="G544" s="26"/>
      <c r="H544" s="26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</row>
    <row r="545">
      <c r="A545" s="26"/>
      <c r="B545" s="38"/>
      <c r="C545" s="20"/>
      <c r="D545" s="18"/>
      <c r="E545" s="43"/>
      <c r="F545" s="18"/>
      <c r="G545" s="26"/>
      <c r="H545" s="26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</row>
    <row r="546">
      <c r="A546" s="26"/>
      <c r="B546" s="38"/>
      <c r="C546" s="20"/>
      <c r="D546" s="18"/>
      <c r="E546" s="43"/>
      <c r="F546" s="18"/>
      <c r="G546" s="26"/>
      <c r="H546" s="26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</row>
    <row r="547">
      <c r="A547" s="26"/>
      <c r="B547" s="38"/>
      <c r="C547" s="20"/>
      <c r="D547" s="18"/>
      <c r="E547" s="43"/>
      <c r="F547" s="18"/>
      <c r="G547" s="26"/>
      <c r="H547" s="26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</row>
    <row r="548">
      <c r="A548" s="26"/>
      <c r="B548" s="38"/>
      <c r="C548" s="20"/>
      <c r="D548" s="18"/>
      <c r="E548" s="43"/>
      <c r="F548" s="18"/>
      <c r="G548" s="26"/>
      <c r="H548" s="26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</row>
    <row r="549">
      <c r="A549" s="26"/>
      <c r="B549" s="38"/>
      <c r="C549" s="20"/>
      <c r="D549" s="18"/>
      <c r="E549" s="43"/>
      <c r="F549" s="18"/>
      <c r="G549" s="26"/>
      <c r="H549" s="26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</row>
    <row r="550">
      <c r="A550" s="26"/>
      <c r="B550" s="38"/>
      <c r="C550" s="20"/>
      <c r="D550" s="18"/>
      <c r="E550" s="43"/>
      <c r="F550" s="18"/>
      <c r="G550" s="26"/>
      <c r="H550" s="26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</row>
    <row r="551">
      <c r="A551" s="26"/>
      <c r="B551" s="38"/>
      <c r="C551" s="20"/>
      <c r="D551" s="18"/>
      <c r="E551" s="43"/>
      <c r="F551" s="18"/>
      <c r="G551" s="26"/>
      <c r="H551" s="26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</row>
    <row r="552">
      <c r="A552" s="26"/>
      <c r="B552" s="38"/>
      <c r="C552" s="20"/>
      <c r="D552" s="18"/>
      <c r="E552" s="43"/>
      <c r="F552" s="18"/>
      <c r="G552" s="26"/>
      <c r="H552" s="26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</row>
    <row r="553">
      <c r="A553" s="26"/>
      <c r="B553" s="38"/>
      <c r="C553" s="20"/>
      <c r="D553" s="18"/>
      <c r="E553" s="43"/>
      <c r="F553" s="18"/>
      <c r="G553" s="26"/>
      <c r="H553" s="26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</row>
    <row r="554">
      <c r="A554" s="26"/>
      <c r="B554" s="38"/>
      <c r="C554" s="20"/>
      <c r="D554" s="18"/>
      <c r="E554" s="43"/>
      <c r="F554" s="18"/>
      <c r="G554" s="26"/>
      <c r="H554" s="26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</row>
    <row r="555">
      <c r="A555" s="26"/>
      <c r="B555" s="38"/>
      <c r="C555" s="20"/>
      <c r="D555" s="18"/>
      <c r="E555" s="43"/>
      <c r="F555" s="18"/>
      <c r="G555" s="26"/>
      <c r="H555" s="26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</row>
    <row r="556">
      <c r="A556" s="26"/>
      <c r="B556" s="38"/>
      <c r="C556" s="20"/>
      <c r="D556" s="18"/>
      <c r="E556" s="43"/>
      <c r="F556" s="18"/>
      <c r="G556" s="26"/>
      <c r="H556" s="26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</row>
    <row r="557">
      <c r="A557" s="26"/>
      <c r="B557" s="38"/>
      <c r="C557" s="20"/>
      <c r="D557" s="18"/>
      <c r="E557" s="43"/>
      <c r="F557" s="18"/>
      <c r="G557" s="26"/>
      <c r="H557" s="26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</row>
    <row r="558">
      <c r="A558" s="26"/>
      <c r="B558" s="38"/>
      <c r="C558" s="20"/>
      <c r="D558" s="18"/>
      <c r="E558" s="43"/>
      <c r="F558" s="18"/>
      <c r="G558" s="26"/>
      <c r="H558" s="26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</row>
    <row r="559">
      <c r="A559" s="26"/>
      <c r="B559" s="38"/>
      <c r="C559" s="20"/>
      <c r="D559" s="18"/>
      <c r="E559" s="43"/>
      <c r="F559" s="18"/>
      <c r="G559" s="26"/>
      <c r="H559" s="26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</row>
    <row r="560">
      <c r="A560" s="26"/>
      <c r="B560" s="38"/>
      <c r="C560" s="20"/>
      <c r="D560" s="18"/>
      <c r="E560" s="43"/>
      <c r="F560" s="18"/>
      <c r="G560" s="26"/>
      <c r="H560" s="26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</row>
    <row r="561">
      <c r="A561" s="26"/>
      <c r="B561" s="38"/>
      <c r="C561" s="20"/>
      <c r="D561" s="18"/>
      <c r="E561" s="43"/>
      <c r="F561" s="18"/>
      <c r="G561" s="26"/>
      <c r="H561" s="26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</row>
    <row r="562">
      <c r="A562" s="26"/>
      <c r="B562" s="38"/>
      <c r="C562" s="20"/>
      <c r="D562" s="18"/>
      <c r="E562" s="43"/>
      <c r="F562" s="18"/>
      <c r="G562" s="26"/>
      <c r="H562" s="26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</row>
    <row r="563">
      <c r="A563" s="26"/>
      <c r="B563" s="38"/>
      <c r="C563" s="20"/>
      <c r="D563" s="18"/>
      <c r="E563" s="43"/>
      <c r="F563" s="18"/>
      <c r="G563" s="26"/>
      <c r="H563" s="26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</row>
    <row r="564">
      <c r="A564" s="26"/>
      <c r="B564" s="38"/>
      <c r="C564" s="20"/>
      <c r="D564" s="18"/>
      <c r="E564" s="43"/>
      <c r="F564" s="18"/>
      <c r="G564" s="26"/>
      <c r="H564" s="26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</row>
    <row r="565">
      <c r="A565" s="26"/>
      <c r="B565" s="38"/>
      <c r="C565" s="20"/>
      <c r="D565" s="18"/>
      <c r="E565" s="43"/>
      <c r="F565" s="18"/>
      <c r="G565" s="26"/>
      <c r="H565" s="26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</row>
    <row r="566">
      <c r="A566" s="26"/>
      <c r="B566" s="38"/>
      <c r="C566" s="20"/>
      <c r="D566" s="18"/>
      <c r="E566" s="43"/>
      <c r="F566" s="18"/>
      <c r="G566" s="26"/>
      <c r="H566" s="26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</row>
    <row r="567">
      <c r="A567" s="26"/>
      <c r="B567" s="38"/>
      <c r="C567" s="20"/>
      <c r="D567" s="18"/>
      <c r="E567" s="43"/>
      <c r="F567" s="18"/>
      <c r="G567" s="26"/>
      <c r="H567" s="26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</row>
    <row r="568">
      <c r="A568" s="26"/>
      <c r="B568" s="38"/>
      <c r="C568" s="20"/>
      <c r="D568" s="18"/>
      <c r="E568" s="43"/>
      <c r="F568" s="18"/>
      <c r="G568" s="26"/>
      <c r="H568" s="26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</row>
    <row r="569">
      <c r="A569" s="26"/>
      <c r="B569" s="38"/>
      <c r="C569" s="20"/>
      <c r="D569" s="18"/>
      <c r="E569" s="43"/>
      <c r="F569" s="18"/>
      <c r="G569" s="26"/>
      <c r="H569" s="26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</row>
    <row r="570">
      <c r="A570" s="26"/>
      <c r="B570" s="38"/>
      <c r="C570" s="20"/>
      <c r="D570" s="18"/>
      <c r="E570" s="43"/>
      <c r="F570" s="18"/>
      <c r="G570" s="26"/>
      <c r="H570" s="26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</row>
    <row r="571">
      <c r="A571" s="26"/>
      <c r="B571" s="38"/>
      <c r="C571" s="20"/>
      <c r="D571" s="18"/>
      <c r="E571" s="43"/>
      <c r="F571" s="18"/>
      <c r="G571" s="26"/>
      <c r="H571" s="26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</row>
    <row r="572">
      <c r="A572" s="26"/>
      <c r="B572" s="38"/>
      <c r="C572" s="20"/>
      <c r="D572" s="18"/>
      <c r="E572" s="43"/>
      <c r="F572" s="18"/>
      <c r="G572" s="26"/>
      <c r="H572" s="26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</row>
    <row r="573">
      <c r="A573" s="26"/>
      <c r="B573" s="38"/>
      <c r="C573" s="20"/>
      <c r="D573" s="18"/>
      <c r="E573" s="43"/>
      <c r="F573" s="18"/>
      <c r="G573" s="26"/>
      <c r="H573" s="26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</row>
    <row r="574">
      <c r="A574" s="26"/>
      <c r="B574" s="38"/>
      <c r="C574" s="20"/>
      <c r="D574" s="18"/>
      <c r="E574" s="43"/>
      <c r="F574" s="18"/>
      <c r="G574" s="26"/>
      <c r="H574" s="26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</row>
    <row r="575">
      <c r="A575" s="26"/>
      <c r="B575" s="38"/>
      <c r="C575" s="20"/>
      <c r="D575" s="18"/>
      <c r="E575" s="43"/>
      <c r="F575" s="18"/>
      <c r="G575" s="26"/>
      <c r="H575" s="26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</row>
    <row r="576">
      <c r="A576" s="26"/>
      <c r="B576" s="38"/>
      <c r="C576" s="20"/>
      <c r="D576" s="18"/>
      <c r="E576" s="43"/>
      <c r="F576" s="18"/>
      <c r="G576" s="26"/>
      <c r="H576" s="26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</row>
    <row r="577">
      <c r="A577" s="26"/>
      <c r="B577" s="38"/>
      <c r="C577" s="20"/>
      <c r="D577" s="18"/>
      <c r="E577" s="43"/>
      <c r="F577" s="18"/>
      <c r="G577" s="26"/>
      <c r="H577" s="26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</row>
    <row r="578">
      <c r="A578" s="26"/>
      <c r="B578" s="38"/>
      <c r="C578" s="20"/>
      <c r="D578" s="18"/>
      <c r="E578" s="43"/>
      <c r="F578" s="18"/>
      <c r="G578" s="26"/>
      <c r="H578" s="26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</row>
    <row r="579">
      <c r="A579" s="26"/>
      <c r="B579" s="38"/>
      <c r="C579" s="20"/>
      <c r="D579" s="18"/>
      <c r="E579" s="43"/>
      <c r="F579" s="18"/>
      <c r="G579" s="26"/>
      <c r="H579" s="26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</row>
    <row r="580">
      <c r="A580" s="26"/>
      <c r="B580" s="38"/>
      <c r="C580" s="20"/>
      <c r="D580" s="18"/>
      <c r="E580" s="43"/>
      <c r="F580" s="18"/>
      <c r="G580" s="26"/>
      <c r="H580" s="26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</row>
    <row r="581">
      <c r="A581" s="26"/>
      <c r="B581" s="38"/>
      <c r="C581" s="20"/>
      <c r="D581" s="18"/>
      <c r="E581" s="43"/>
      <c r="F581" s="18"/>
      <c r="G581" s="26"/>
      <c r="H581" s="26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</row>
    <row r="582">
      <c r="A582" s="26"/>
      <c r="B582" s="38"/>
      <c r="C582" s="20"/>
      <c r="D582" s="18"/>
      <c r="E582" s="43"/>
      <c r="F582" s="18"/>
      <c r="G582" s="26"/>
      <c r="H582" s="26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</row>
    <row r="583">
      <c r="A583" s="26"/>
      <c r="B583" s="38"/>
      <c r="C583" s="20"/>
      <c r="D583" s="18"/>
      <c r="E583" s="43"/>
      <c r="F583" s="18"/>
      <c r="G583" s="26"/>
      <c r="H583" s="26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</row>
    <row r="584">
      <c r="A584" s="26"/>
      <c r="B584" s="38"/>
      <c r="C584" s="20"/>
      <c r="D584" s="18"/>
      <c r="E584" s="43"/>
      <c r="F584" s="18"/>
      <c r="G584" s="26"/>
      <c r="H584" s="26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</row>
    <row r="585">
      <c r="A585" s="26"/>
      <c r="B585" s="38"/>
      <c r="C585" s="20"/>
      <c r="D585" s="18"/>
      <c r="E585" s="43"/>
      <c r="F585" s="18"/>
      <c r="G585" s="26"/>
      <c r="H585" s="26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</row>
    <row r="586">
      <c r="A586" s="26"/>
      <c r="B586" s="38"/>
      <c r="C586" s="20"/>
      <c r="D586" s="18"/>
      <c r="E586" s="43"/>
      <c r="F586" s="18"/>
      <c r="G586" s="26"/>
      <c r="H586" s="26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</row>
    <row r="587">
      <c r="A587" s="26"/>
      <c r="B587" s="38"/>
      <c r="C587" s="20"/>
      <c r="D587" s="18"/>
      <c r="E587" s="43"/>
      <c r="F587" s="18"/>
      <c r="G587" s="26"/>
      <c r="H587" s="26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</row>
    <row r="588">
      <c r="A588" s="26"/>
      <c r="B588" s="38"/>
      <c r="C588" s="20"/>
      <c r="D588" s="18"/>
      <c r="E588" s="43"/>
      <c r="F588" s="18"/>
      <c r="G588" s="26"/>
      <c r="H588" s="26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</row>
    <row r="589">
      <c r="A589" s="26"/>
      <c r="B589" s="38"/>
      <c r="C589" s="20"/>
      <c r="D589" s="18"/>
      <c r="E589" s="43"/>
      <c r="F589" s="18"/>
      <c r="G589" s="26"/>
      <c r="H589" s="26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</row>
    <row r="590">
      <c r="A590" s="26"/>
      <c r="B590" s="38"/>
      <c r="C590" s="20"/>
      <c r="D590" s="18"/>
      <c r="E590" s="43"/>
      <c r="F590" s="18"/>
      <c r="G590" s="26"/>
      <c r="H590" s="26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</row>
    <row r="591">
      <c r="A591" s="26"/>
      <c r="B591" s="38"/>
      <c r="C591" s="20"/>
      <c r="D591" s="18"/>
      <c r="E591" s="43"/>
      <c r="F591" s="18"/>
      <c r="G591" s="26"/>
      <c r="H591" s="26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</row>
    <row r="592">
      <c r="A592" s="26"/>
      <c r="B592" s="38"/>
      <c r="C592" s="20"/>
      <c r="D592" s="18"/>
      <c r="E592" s="43"/>
      <c r="F592" s="18"/>
      <c r="G592" s="26"/>
      <c r="H592" s="26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</row>
    <row r="593">
      <c r="A593" s="26"/>
      <c r="B593" s="38"/>
      <c r="C593" s="20"/>
      <c r="D593" s="18"/>
      <c r="E593" s="43"/>
      <c r="F593" s="18"/>
      <c r="G593" s="26"/>
      <c r="H593" s="26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</row>
    <row r="594">
      <c r="A594" s="26"/>
      <c r="B594" s="38"/>
      <c r="C594" s="20"/>
      <c r="D594" s="18"/>
      <c r="E594" s="43"/>
      <c r="F594" s="18"/>
      <c r="G594" s="26"/>
      <c r="H594" s="26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</row>
    <row r="595">
      <c r="A595" s="26"/>
      <c r="B595" s="38"/>
      <c r="C595" s="20"/>
      <c r="D595" s="18"/>
      <c r="E595" s="43"/>
      <c r="F595" s="18"/>
      <c r="G595" s="26"/>
      <c r="H595" s="26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</row>
    <row r="596">
      <c r="A596" s="26"/>
      <c r="B596" s="38"/>
      <c r="C596" s="20"/>
      <c r="D596" s="18"/>
      <c r="E596" s="43"/>
      <c r="F596" s="18"/>
      <c r="G596" s="26"/>
      <c r="H596" s="26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</row>
    <row r="597">
      <c r="A597" s="26"/>
      <c r="B597" s="38"/>
      <c r="C597" s="20"/>
      <c r="D597" s="18"/>
      <c r="E597" s="43"/>
      <c r="F597" s="18"/>
      <c r="G597" s="26"/>
      <c r="H597" s="26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</row>
    <row r="598">
      <c r="A598" s="26"/>
      <c r="B598" s="38"/>
      <c r="C598" s="20"/>
      <c r="D598" s="18"/>
      <c r="E598" s="43"/>
      <c r="F598" s="18"/>
      <c r="G598" s="26"/>
      <c r="H598" s="26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</row>
    <row r="599">
      <c r="A599" s="26"/>
      <c r="B599" s="38"/>
      <c r="C599" s="20"/>
      <c r="D599" s="18"/>
      <c r="E599" s="43"/>
      <c r="F599" s="18"/>
      <c r="G599" s="26"/>
      <c r="H599" s="26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</row>
    <row r="600">
      <c r="A600" s="26"/>
      <c r="B600" s="38"/>
      <c r="C600" s="20"/>
      <c r="D600" s="18"/>
      <c r="E600" s="43"/>
      <c r="F600" s="18"/>
      <c r="G600" s="26"/>
      <c r="H600" s="26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</row>
    <row r="601">
      <c r="A601" s="26"/>
      <c r="B601" s="38"/>
      <c r="C601" s="20"/>
      <c r="D601" s="18"/>
      <c r="E601" s="43"/>
      <c r="F601" s="18"/>
      <c r="G601" s="26"/>
      <c r="H601" s="26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</row>
    <row r="602">
      <c r="A602" s="26"/>
      <c r="B602" s="38"/>
      <c r="C602" s="20"/>
      <c r="D602" s="18"/>
      <c r="E602" s="43"/>
      <c r="F602" s="18"/>
      <c r="G602" s="26"/>
      <c r="H602" s="26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</row>
    <row r="603">
      <c r="A603" s="26"/>
      <c r="B603" s="38"/>
      <c r="C603" s="20"/>
      <c r="D603" s="18"/>
      <c r="E603" s="43"/>
      <c r="F603" s="18"/>
      <c r="G603" s="26"/>
      <c r="H603" s="26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</row>
    <row r="604">
      <c r="A604" s="26"/>
      <c r="B604" s="38"/>
      <c r="C604" s="20"/>
      <c r="D604" s="18"/>
      <c r="E604" s="43"/>
      <c r="F604" s="18"/>
      <c r="G604" s="26"/>
      <c r="H604" s="26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</row>
    <row r="605">
      <c r="A605" s="26"/>
      <c r="B605" s="38"/>
      <c r="C605" s="20"/>
      <c r="D605" s="18"/>
      <c r="E605" s="43"/>
      <c r="F605" s="18"/>
      <c r="G605" s="26"/>
      <c r="H605" s="26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</row>
    <row r="606">
      <c r="A606" s="26"/>
      <c r="B606" s="38"/>
      <c r="C606" s="20"/>
      <c r="D606" s="18"/>
      <c r="E606" s="43"/>
      <c r="F606" s="18"/>
      <c r="G606" s="26"/>
      <c r="H606" s="26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</row>
    <row r="607">
      <c r="A607" s="26"/>
      <c r="B607" s="38"/>
      <c r="C607" s="20"/>
      <c r="D607" s="18"/>
      <c r="E607" s="43"/>
      <c r="F607" s="18"/>
      <c r="G607" s="26"/>
      <c r="H607" s="26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</row>
    <row r="608">
      <c r="A608" s="26"/>
      <c r="B608" s="38"/>
      <c r="C608" s="20"/>
      <c r="D608" s="18"/>
      <c r="E608" s="43"/>
      <c r="F608" s="18"/>
      <c r="G608" s="26"/>
      <c r="H608" s="26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</row>
    <row r="609">
      <c r="A609" s="26"/>
      <c r="B609" s="38"/>
      <c r="C609" s="20"/>
      <c r="D609" s="18"/>
      <c r="E609" s="43"/>
      <c r="F609" s="18"/>
      <c r="G609" s="26"/>
      <c r="H609" s="26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</row>
    <row r="610">
      <c r="A610" s="26"/>
      <c r="B610" s="38"/>
      <c r="C610" s="20"/>
      <c r="D610" s="18"/>
      <c r="E610" s="43"/>
      <c r="F610" s="18"/>
      <c r="G610" s="26"/>
      <c r="H610" s="26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</row>
    <row r="611">
      <c r="A611" s="26"/>
      <c r="B611" s="38"/>
      <c r="C611" s="20"/>
      <c r="D611" s="18"/>
      <c r="E611" s="43"/>
      <c r="F611" s="18"/>
      <c r="G611" s="26"/>
      <c r="H611" s="26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</row>
    <row r="612">
      <c r="A612" s="26"/>
      <c r="B612" s="38"/>
      <c r="C612" s="20"/>
      <c r="D612" s="18"/>
      <c r="E612" s="43"/>
      <c r="F612" s="18"/>
      <c r="G612" s="26"/>
      <c r="H612" s="26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</row>
    <row r="613">
      <c r="A613" s="26"/>
      <c r="B613" s="38"/>
      <c r="C613" s="20"/>
      <c r="D613" s="18"/>
      <c r="E613" s="43"/>
      <c r="F613" s="18"/>
      <c r="G613" s="26"/>
      <c r="H613" s="26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</row>
    <row r="614">
      <c r="A614" s="26"/>
      <c r="B614" s="38"/>
      <c r="C614" s="20"/>
      <c r="D614" s="18"/>
      <c r="E614" s="43"/>
      <c r="F614" s="18"/>
      <c r="G614" s="26"/>
      <c r="H614" s="26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</row>
    <row r="615">
      <c r="A615" s="26"/>
      <c r="B615" s="38"/>
      <c r="C615" s="20"/>
      <c r="D615" s="18"/>
      <c r="E615" s="43"/>
      <c r="F615" s="18"/>
      <c r="G615" s="26"/>
      <c r="H615" s="26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</row>
    <row r="616">
      <c r="A616" s="26"/>
      <c r="B616" s="38"/>
      <c r="C616" s="20"/>
      <c r="D616" s="18"/>
      <c r="E616" s="43"/>
      <c r="F616" s="18"/>
      <c r="G616" s="26"/>
      <c r="H616" s="26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</row>
    <row r="617">
      <c r="A617" s="26"/>
      <c r="B617" s="38"/>
      <c r="C617" s="20"/>
      <c r="D617" s="18"/>
      <c r="E617" s="43"/>
      <c r="F617" s="18"/>
      <c r="G617" s="26"/>
      <c r="H617" s="26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</row>
    <row r="618">
      <c r="A618" s="26"/>
      <c r="B618" s="38"/>
      <c r="C618" s="20"/>
      <c r="D618" s="18"/>
      <c r="E618" s="43"/>
      <c r="F618" s="18"/>
      <c r="G618" s="26"/>
      <c r="H618" s="26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</row>
    <row r="619">
      <c r="A619" s="26"/>
      <c r="B619" s="38"/>
      <c r="C619" s="20"/>
      <c r="D619" s="18"/>
      <c r="E619" s="43"/>
      <c r="F619" s="18"/>
      <c r="G619" s="26"/>
      <c r="H619" s="26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</row>
    <row r="620">
      <c r="A620" s="26"/>
      <c r="B620" s="38"/>
      <c r="C620" s="20"/>
      <c r="D620" s="18"/>
      <c r="E620" s="43"/>
      <c r="F620" s="18"/>
      <c r="G620" s="26"/>
      <c r="H620" s="26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</row>
    <row r="621">
      <c r="A621" s="26"/>
      <c r="B621" s="38"/>
      <c r="C621" s="20"/>
      <c r="D621" s="18"/>
      <c r="E621" s="43"/>
      <c r="F621" s="18"/>
      <c r="G621" s="26"/>
      <c r="H621" s="26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</row>
    <row r="622">
      <c r="A622" s="26"/>
      <c r="B622" s="38"/>
      <c r="C622" s="20"/>
      <c r="D622" s="18"/>
      <c r="E622" s="43"/>
      <c r="F622" s="18"/>
      <c r="G622" s="26"/>
      <c r="H622" s="26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</row>
    <row r="623">
      <c r="A623" s="26"/>
      <c r="B623" s="38"/>
      <c r="C623" s="20"/>
      <c r="D623" s="18"/>
      <c r="E623" s="43"/>
      <c r="F623" s="18"/>
      <c r="G623" s="26"/>
      <c r="H623" s="26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</row>
    <row r="624">
      <c r="A624" s="26"/>
      <c r="B624" s="38"/>
      <c r="C624" s="20"/>
      <c r="D624" s="18"/>
      <c r="E624" s="43"/>
      <c r="F624" s="18"/>
      <c r="G624" s="26"/>
      <c r="H624" s="26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</row>
    <row r="625">
      <c r="A625" s="26"/>
      <c r="B625" s="38"/>
      <c r="C625" s="20"/>
      <c r="D625" s="18"/>
      <c r="E625" s="43"/>
      <c r="F625" s="18"/>
      <c r="G625" s="26"/>
      <c r="H625" s="26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</row>
    <row r="626">
      <c r="A626" s="26"/>
      <c r="B626" s="38"/>
      <c r="C626" s="20"/>
      <c r="D626" s="18"/>
      <c r="E626" s="43"/>
      <c r="F626" s="18"/>
      <c r="G626" s="26"/>
      <c r="H626" s="26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</row>
    <row r="627">
      <c r="A627" s="26"/>
      <c r="B627" s="38"/>
      <c r="C627" s="20"/>
      <c r="D627" s="18"/>
      <c r="E627" s="43"/>
      <c r="F627" s="18"/>
      <c r="G627" s="26"/>
      <c r="H627" s="26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</row>
    <row r="628">
      <c r="A628" s="26"/>
      <c r="B628" s="38"/>
      <c r="C628" s="20"/>
      <c r="D628" s="18"/>
      <c r="E628" s="43"/>
      <c r="F628" s="18"/>
      <c r="G628" s="26"/>
      <c r="H628" s="26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</row>
    <row r="629">
      <c r="A629" s="26"/>
      <c r="B629" s="38"/>
      <c r="C629" s="20"/>
      <c r="D629" s="18"/>
      <c r="E629" s="43"/>
      <c r="F629" s="18"/>
      <c r="G629" s="26"/>
      <c r="H629" s="26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</row>
    <row r="630">
      <c r="A630" s="26"/>
      <c r="B630" s="38"/>
      <c r="C630" s="20"/>
      <c r="D630" s="18"/>
      <c r="E630" s="43"/>
      <c r="F630" s="18"/>
      <c r="G630" s="26"/>
      <c r="H630" s="26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</row>
    <row r="631">
      <c r="A631" s="26"/>
      <c r="B631" s="38"/>
      <c r="C631" s="20"/>
      <c r="D631" s="18"/>
      <c r="E631" s="43"/>
      <c r="F631" s="18"/>
      <c r="G631" s="26"/>
      <c r="H631" s="26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</row>
    <row r="632">
      <c r="A632" s="26"/>
      <c r="B632" s="38"/>
      <c r="C632" s="20"/>
      <c r="D632" s="18"/>
      <c r="E632" s="43"/>
      <c r="F632" s="18"/>
      <c r="G632" s="26"/>
      <c r="H632" s="26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</row>
    <row r="633">
      <c r="A633" s="26"/>
      <c r="B633" s="38"/>
      <c r="C633" s="20"/>
      <c r="D633" s="18"/>
      <c r="E633" s="43"/>
      <c r="F633" s="18"/>
      <c r="G633" s="26"/>
      <c r="H633" s="26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</row>
    <row r="634">
      <c r="A634" s="26"/>
      <c r="B634" s="38"/>
      <c r="C634" s="20"/>
      <c r="D634" s="18"/>
      <c r="E634" s="43"/>
      <c r="F634" s="18"/>
      <c r="G634" s="26"/>
      <c r="H634" s="26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</row>
    <row r="635">
      <c r="A635" s="26"/>
      <c r="B635" s="38"/>
      <c r="C635" s="20"/>
      <c r="D635" s="18"/>
      <c r="E635" s="43"/>
      <c r="F635" s="18"/>
      <c r="G635" s="26"/>
      <c r="H635" s="26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</row>
    <row r="636">
      <c r="A636" s="26"/>
      <c r="B636" s="38"/>
      <c r="C636" s="20"/>
      <c r="D636" s="18"/>
      <c r="E636" s="43"/>
      <c r="F636" s="18"/>
      <c r="G636" s="26"/>
      <c r="H636" s="26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</row>
    <row r="637">
      <c r="A637" s="26"/>
      <c r="B637" s="38"/>
      <c r="C637" s="20"/>
      <c r="D637" s="18"/>
      <c r="E637" s="43"/>
      <c r="F637" s="18"/>
      <c r="G637" s="26"/>
      <c r="H637" s="26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</row>
    <row r="638">
      <c r="A638" s="26"/>
      <c r="B638" s="38"/>
      <c r="C638" s="20"/>
      <c r="D638" s="18"/>
      <c r="E638" s="43"/>
      <c r="F638" s="18"/>
      <c r="G638" s="26"/>
      <c r="H638" s="26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</row>
    <row r="639">
      <c r="A639" s="26"/>
      <c r="B639" s="38"/>
      <c r="C639" s="20"/>
      <c r="D639" s="18"/>
      <c r="E639" s="43"/>
      <c r="F639" s="18"/>
      <c r="G639" s="26"/>
      <c r="H639" s="26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</row>
    <row r="640">
      <c r="A640" s="26"/>
      <c r="B640" s="38"/>
      <c r="C640" s="20"/>
      <c r="D640" s="18"/>
      <c r="E640" s="43"/>
      <c r="F640" s="18"/>
      <c r="G640" s="26"/>
      <c r="H640" s="26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</row>
    <row r="641">
      <c r="A641" s="26"/>
      <c r="B641" s="38"/>
      <c r="C641" s="20"/>
      <c r="D641" s="18"/>
      <c r="E641" s="43"/>
      <c r="F641" s="18"/>
      <c r="G641" s="26"/>
      <c r="H641" s="26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</row>
    <row r="642">
      <c r="A642" s="26"/>
      <c r="B642" s="38"/>
      <c r="C642" s="20"/>
      <c r="D642" s="18"/>
      <c r="E642" s="43"/>
      <c r="F642" s="18"/>
      <c r="G642" s="26"/>
      <c r="H642" s="26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</row>
    <row r="643">
      <c r="A643" s="26"/>
      <c r="B643" s="38"/>
      <c r="C643" s="20"/>
      <c r="D643" s="18"/>
      <c r="E643" s="43"/>
      <c r="F643" s="18"/>
      <c r="G643" s="26"/>
      <c r="H643" s="26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</row>
    <row r="644">
      <c r="A644" s="26"/>
      <c r="B644" s="38"/>
      <c r="C644" s="20"/>
      <c r="D644" s="18"/>
      <c r="E644" s="43"/>
      <c r="F644" s="18"/>
      <c r="G644" s="26"/>
      <c r="H644" s="26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</row>
    <row r="645">
      <c r="A645" s="26"/>
      <c r="B645" s="38"/>
      <c r="C645" s="20"/>
      <c r="D645" s="18"/>
      <c r="E645" s="43"/>
      <c r="F645" s="18"/>
      <c r="G645" s="26"/>
      <c r="H645" s="26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</row>
    <row r="646">
      <c r="A646" s="26"/>
      <c r="B646" s="38"/>
      <c r="C646" s="20"/>
      <c r="D646" s="18"/>
      <c r="E646" s="43"/>
      <c r="F646" s="18"/>
      <c r="G646" s="26"/>
      <c r="H646" s="26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</row>
    <row r="647">
      <c r="A647" s="26"/>
      <c r="B647" s="38"/>
      <c r="C647" s="20"/>
      <c r="D647" s="18"/>
      <c r="E647" s="43"/>
      <c r="F647" s="18"/>
      <c r="G647" s="26"/>
      <c r="H647" s="26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</row>
    <row r="648">
      <c r="A648" s="26"/>
      <c r="B648" s="38"/>
      <c r="C648" s="20"/>
      <c r="D648" s="18"/>
      <c r="E648" s="43"/>
      <c r="F648" s="18"/>
      <c r="G648" s="26"/>
      <c r="H648" s="26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</row>
    <row r="649">
      <c r="A649" s="26"/>
      <c r="B649" s="38"/>
      <c r="C649" s="20"/>
      <c r="D649" s="18"/>
      <c r="E649" s="43"/>
      <c r="F649" s="18"/>
      <c r="G649" s="26"/>
      <c r="H649" s="26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</row>
    <row r="650">
      <c r="A650" s="26"/>
      <c r="B650" s="38"/>
      <c r="C650" s="20"/>
      <c r="D650" s="18"/>
      <c r="E650" s="43"/>
      <c r="F650" s="18"/>
      <c r="G650" s="26"/>
      <c r="H650" s="26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</row>
    <row r="651">
      <c r="A651" s="26"/>
      <c r="B651" s="38"/>
      <c r="C651" s="20"/>
      <c r="D651" s="18"/>
      <c r="E651" s="43"/>
      <c r="F651" s="18"/>
      <c r="G651" s="26"/>
      <c r="H651" s="26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</row>
    <row r="652">
      <c r="A652" s="26"/>
      <c r="B652" s="38"/>
      <c r="C652" s="20"/>
      <c r="D652" s="18"/>
      <c r="E652" s="43"/>
      <c r="F652" s="18"/>
      <c r="G652" s="26"/>
      <c r="H652" s="26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</row>
    <row r="653">
      <c r="A653" s="26"/>
      <c r="B653" s="38"/>
      <c r="C653" s="20"/>
      <c r="D653" s="18"/>
      <c r="E653" s="43"/>
      <c r="F653" s="18"/>
      <c r="G653" s="26"/>
      <c r="H653" s="26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</row>
    <row r="654">
      <c r="A654" s="26"/>
      <c r="B654" s="38"/>
      <c r="C654" s="20"/>
      <c r="D654" s="18"/>
      <c r="E654" s="43"/>
      <c r="F654" s="18"/>
      <c r="G654" s="26"/>
      <c r="H654" s="26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</row>
    <row r="655">
      <c r="A655" s="26"/>
      <c r="B655" s="38"/>
      <c r="C655" s="20"/>
      <c r="D655" s="18"/>
      <c r="E655" s="43"/>
      <c r="F655" s="18"/>
      <c r="G655" s="26"/>
      <c r="H655" s="26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</row>
    <row r="656">
      <c r="A656" s="26"/>
      <c r="B656" s="38"/>
      <c r="C656" s="20"/>
      <c r="D656" s="18"/>
      <c r="E656" s="43"/>
      <c r="F656" s="18"/>
      <c r="G656" s="26"/>
      <c r="H656" s="26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</row>
    <row r="657">
      <c r="A657" s="26"/>
      <c r="B657" s="38"/>
      <c r="C657" s="20"/>
      <c r="D657" s="18"/>
      <c r="E657" s="43"/>
      <c r="F657" s="18"/>
      <c r="G657" s="26"/>
      <c r="H657" s="26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</row>
    <row r="658">
      <c r="A658" s="26"/>
      <c r="B658" s="38"/>
      <c r="C658" s="20"/>
      <c r="D658" s="18"/>
      <c r="E658" s="43"/>
      <c r="F658" s="18"/>
      <c r="G658" s="26"/>
      <c r="H658" s="26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</row>
    <row r="659">
      <c r="A659" s="26"/>
      <c r="B659" s="38"/>
      <c r="C659" s="20"/>
      <c r="D659" s="18"/>
      <c r="E659" s="43"/>
      <c r="F659" s="18"/>
      <c r="G659" s="26"/>
      <c r="H659" s="26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</row>
    <row r="660">
      <c r="A660" s="26"/>
      <c r="B660" s="38"/>
      <c r="C660" s="20"/>
      <c r="D660" s="18"/>
      <c r="E660" s="43"/>
      <c r="F660" s="18"/>
      <c r="G660" s="26"/>
      <c r="H660" s="26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</row>
    <row r="661">
      <c r="A661" s="26"/>
      <c r="B661" s="38"/>
      <c r="C661" s="20"/>
      <c r="D661" s="18"/>
      <c r="E661" s="43"/>
      <c r="F661" s="18"/>
      <c r="G661" s="26"/>
      <c r="H661" s="26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</row>
    <row r="662">
      <c r="A662" s="26"/>
      <c r="B662" s="38"/>
      <c r="C662" s="20"/>
      <c r="D662" s="18"/>
      <c r="E662" s="43"/>
      <c r="F662" s="18"/>
      <c r="G662" s="26"/>
      <c r="H662" s="26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</row>
    <row r="663">
      <c r="A663" s="26"/>
      <c r="B663" s="38"/>
      <c r="C663" s="20"/>
      <c r="D663" s="18"/>
      <c r="E663" s="43"/>
      <c r="F663" s="18"/>
      <c r="G663" s="26"/>
      <c r="H663" s="26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</row>
    <row r="664">
      <c r="A664" s="26"/>
      <c r="B664" s="38"/>
      <c r="C664" s="20"/>
      <c r="D664" s="18"/>
      <c r="E664" s="43"/>
      <c r="F664" s="18"/>
      <c r="G664" s="26"/>
      <c r="H664" s="26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</row>
    <row r="665">
      <c r="A665" s="26"/>
      <c r="B665" s="38"/>
      <c r="C665" s="20"/>
      <c r="D665" s="18"/>
      <c r="E665" s="43"/>
      <c r="F665" s="18"/>
      <c r="G665" s="26"/>
      <c r="H665" s="26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</row>
    <row r="666">
      <c r="A666" s="26"/>
      <c r="B666" s="38"/>
      <c r="C666" s="20"/>
      <c r="D666" s="18"/>
      <c r="E666" s="43"/>
      <c r="F666" s="18"/>
      <c r="G666" s="26"/>
      <c r="H666" s="26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</row>
    <row r="667">
      <c r="A667" s="26"/>
      <c r="B667" s="38"/>
      <c r="C667" s="20"/>
      <c r="D667" s="18"/>
      <c r="E667" s="43"/>
      <c r="F667" s="18"/>
      <c r="G667" s="26"/>
      <c r="H667" s="26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</row>
    <row r="668">
      <c r="A668" s="26"/>
      <c r="B668" s="38"/>
      <c r="C668" s="20"/>
      <c r="D668" s="18"/>
      <c r="E668" s="43"/>
      <c r="F668" s="18"/>
      <c r="G668" s="26"/>
      <c r="H668" s="26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</row>
    <row r="669">
      <c r="A669" s="26"/>
      <c r="B669" s="38"/>
      <c r="C669" s="20"/>
      <c r="D669" s="18"/>
      <c r="E669" s="43"/>
      <c r="F669" s="18"/>
      <c r="G669" s="26"/>
      <c r="H669" s="26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</row>
    <row r="670">
      <c r="A670" s="26"/>
      <c r="B670" s="38"/>
      <c r="C670" s="20"/>
      <c r="D670" s="18"/>
      <c r="E670" s="43"/>
      <c r="F670" s="18"/>
      <c r="G670" s="26"/>
      <c r="H670" s="26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</row>
    <row r="671">
      <c r="A671" s="26"/>
      <c r="B671" s="38"/>
      <c r="C671" s="20"/>
      <c r="D671" s="18"/>
      <c r="E671" s="43"/>
      <c r="F671" s="18"/>
      <c r="G671" s="26"/>
      <c r="H671" s="26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</row>
    <row r="672">
      <c r="A672" s="26"/>
      <c r="B672" s="38"/>
      <c r="C672" s="20"/>
      <c r="D672" s="18"/>
      <c r="E672" s="43"/>
      <c r="F672" s="18"/>
      <c r="G672" s="26"/>
      <c r="H672" s="26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</row>
    <row r="673">
      <c r="A673" s="26"/>
      <c r="B673" s="38"/>
      <c r="C673" s="20"/>
      <c r="D673" s="18"/>
      <c r="E673" s="43"/>
      <c r="F673" s="18"/>
      <c r="G673" s="26"/>
      <c r="H673" s="26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</row>
    <row r="674">
      <c r="A674" s="26"/>
      <c r="B674" s="38"/>
      <c r="C674" s="20"/>
      <c r="D674" s="18"/>
      <c r="E674" s="43"/>
      <c r="F674" s="18"/>
      <c r="G674" s="26"/>
      <c r="H674" s="26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</row>
    <row r="675">
      <c r="A675" s="26"/>
      <c r="B675" s="38"/>
      <c r="C675" s="20"/>
      <c r="D675" s="18"/>
      <c r="E675" s="43"/>
      <c r="F675" s="18"/>
      <c r="G675" s="26"/>
      <c r="H675" s="26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</row>
    <row r="676">
      <c r="A676" s="26"/>
      <c r="B676" s="38"/>
      <c r="C676" s="20"/>
      <c r="D676" s="18"/>
      <c r="E676" s="43"/>
      <c r="F676" s="18"/>
      <c r="G676" s="26"/>
      <c r="H676" s="26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</row>
    <row r="677">
      <c r="A677" s="26"/>
      <c r="B677" s="38"/>
      <c r="C677" s="20"/>
      <c r="D677" s="18"/>
      <c r="E677" s="43"/>
      <c r="F677" s="18"/>
      <c r="G677" s="26"/>
      <c r="H677" s="26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</row>
    <row r="678">
      <c r="A678" s="26"/>
      <c r="B678" s="38"/>
      <c r="C678" s="20"/>
      <c r="D678" s="18"/>
      <c r="E678" s="43"/>
      <c r="F678" s="18"/>
      <c r="G678" s="26"/>
      <c r="H678" s="26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</row>
    <row r="679">
      <c r="A679" s="26"/>
      <c r="B679" s="38"/>
      <c r="C679" s="20"/>
      <c r="D679" s="18"/>
      <c r="E679" s="43"/>
      <c r="F679" s="18"/>
      <c r="G679" s="26"/>
      <c r="H679" s="26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</row>
    <row r="680">
      <c r="A680" s="26"/>
      <c r="B680" s="38"/>
      <c r="C680" s="20"/>
      <c r="D680" s="18"/>
      <c r="E680" s="43"/>
      <c r="F680" s="18"/>
      <c r="G680" s="26"/>
      <c r="H680" s="26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</row>
    <row r="681">
      <c r="A681" s="26"/>
      <c r="B681" s="38"/>
      <c r="C681" s="20"/>
      <c r="D681" s="18"/>
      <c r="E681" s="43"/>
      <c r="F681" s="18"/>
      <c r="G681" s="26"/>
      <c r="H681" s="26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</row>
    <row r="682">
      <c r="A682" s="26"/>
      <c r="B682" s="38"/>
      <c r="C682" s="20"/>
      <c r="D682" s="18"/>
      <c r="E682" s="43"/>
      <c r="F682" s="18"/>
      <c r="G682" s="26"/>
      <c r="H682" s="26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</row>
    <row r="683">
      <c r="A683" s="26"/>
      <c r="B683" s="38"/>
      <c r="C683" s="20"/>
      <c r="D683" s="18"/>
      <c r="E683" s="43"/>
      <c r="F683" s="18"/>
      <c r="G683" s="26"/>
      <c r="H683" s="26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</row>
    <row r="684">
      <c r="A684" s="26"/>
      <c r="B684" s="38"/>
      <c r="C684" s="20"/>
      <c r="D684" s="18"/>
      <c r="E684" s="43"/>
      <c r="F684" s="18"/>
      <c r="G684" s="26"/>
      <c r="H684" s="26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</row>
    <row r="685">
      <c r="A685" s="26"/>
      <c r="B685" s="38"/>
      <c r="C685" s="20"/>
      <c r="D685" s="18"/>
      <c r="E685" s="43"/>
      <c r="F685" s="18"/>
      <c r="G685" s="26"/>
      <c r="H685" s="26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</row>
    <row r="686">
      <c r="A686" s="26"/>
      <c r="B686" s="38"/>
      <c r="C686" s="20"/>
      <c r="D686" s="18"/>
      <c r="E686" s="43"/>
      <c r="F686" s="18"/>
      <c r="G686" s="26"/>
      <c r="H686" s="26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</row>
    <row r="687">
      <c r="A687" s="26"/>
      <c r="B687" s="38"/>
      <c r="C687" s="20"/>
      <c r="D687" s="18"/>
      <c r="E687" s="43"/>
      <c r="F687" s="18"/>
      <c r="G687" s="26"/>
      <c r="H687" s="26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</row>
    <row r="688">
      <c r="A688" s="26"/>
      <c r="B688" s="38"/>
      <c r="C688" s="20"/>
      <c r="D688" s="18"/>
      <c r="E688" s="43"/>
      <c r="F688" s="18"/>
      <c r="G688" s="26"/>
      <c r="H688" s="26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</row>
    <row r="689">
      <c r="A689" s="26"/>
      <c r="B689" s="38"/>
      <c r="C689" s="20"/>
      <c r="D689" s="18"/>
      <c r="E689" s="43"/>
      <c r="F689" s="18"/>
      <c r="G689" s="26"/>
      <c r="H689" s="26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</row>
    <row r="690">
      <c r="A690" s="26"/>
      <c r="B690" s="38"/>
      <c r="C690" s="20"/>
      <c r="D690" s="18"/>
      <c r="E690" s="43"/>
      <c r="F690" s="18"/>
      <c r="G690" s="26"/>
      <c r="H690" s="26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</row>
    <row r="691">
      <c r="A691" s="26"/>
      <c r="B691" s="38"/>
      <c r="C691" s="20"/>
      <c r="D691" s="18"/>
      <c r="E691" s="43"/>
      <c r="F691" s="18"/>
      <c r="G691" s="26"/>
      <c r="H691" s="26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</row>
    <row r="692">
      <c r="A692" s="26"/>
      <c r="B692" s="38"/>
      <c r="C692" s="20"/>
      <c r="D692" s="18"/>
      <c r="E692" s="43"/>
      <c r="F692" s="18"/>
      <c r="G692" s="26"/>
      <c r="H692" s="26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</row>
    <row r="693">
      <c r="A693" s="26"/>
      <c r="B693" s="38"/>
      <c r="C693" s="20"/>
      <c r="D693" s="18"/>
      <c r="E693" s="43"/>
      <c r="F693" s="18"/>
      <c r="G693" s="26"/>
      <c r="H693" s="26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</row>
    <row r="694">
      <c r="A694" s="26"/>
      <c r="B694" s="38"/>
      <c r="C694" s="20"/>
      <c r="D694" s="18"/>
      <c r="E694" s="43"/>
      <c r="F694" s="18"/>
      <c r="G694" s="26"/>
      <c r="H694" s="26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</row>
    <row r="695">
      <c r="A695" s="26"/>
      <c r="B695" s="38"/>
      <c r="C695" s="20"/>
      <c r="D695" s="18"/>
      <c r="E695" s="43"/>
      <c r="F695" s="18"/>
      <c r="G695" s="26"/>
      <c r="H695" s="26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</row>
    <row r="696">
      <c r="A696" s="26"/>
      <c r="B696" s="38"/>
      <c r="C696" s="20"/>
      <c r="D696" s="18"/>
      <c r="E696" s="43"/>
      <c r="F696" s="18"/>
      <c r="G696" s="26"/>
      <c r="H696" s="26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</row>
    <row r="697">
      <c r="A697" s="26"/>
      <c r="B697" s="38"/>
      <c r="C697" s="20"/>
      <c r="D697" s="18"/>
      <c r="E697" s="43"/>
      <c r="F697" s="18"/>
      <c r="G697" s="26"/>
      <c r="H697" s="26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</row>
    <row r="698">
      <c r="A698" s="26"/>
      <c r="B698" s="38"/>
      <c r="C698" s="20"/>
      <c r="D698" s="18"/>
      <c r="E698" s="43"/>
      <c r="F698" s="18"/>
      <c r="G698" s="26"/>
      <c r="H698" s="26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</row>
    <row r="699">
      <c r="A699" s="26"/>
      <c r="B699" s="38"/>
      <c r="C699" s="20"/>
      <c r="D699" s="18"/>
      <c r="E699" s="43"/>
      <c r="F699" s="18"/>
      <c r="G699" s="26"/>
      <c r="H699" s="26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</row>
    <row r="700">
      <c r="A700" s="26"/>
      <c r="B700" s="38"/>
      <c r="C700" s="20"/>
      <c r="D700" s="18"/>
      <c r="E700" s="43"/>
      <c r="F700" s="18"/>
      <c r="G700" s="26"/>
      <c r="H700" s="26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</row>
    <row r="701">
      <c r="A701" s="26"/>
      <c r="B701" s="38"/>
      <c r="C701" s="20"/>
      <c r="D701" s="18"/>
      <c r="E701" s="43"/>
      <c r="F701" s="18"/>
      <c r="G701" s="26"/>
      <c r="H701" s="26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</row>
    <row r="702">
      <c r="A702" s="26"/>
      <c r="B702" s="38"/>
      <c r="C702" s="20"/>
      <c r="D702" s="18"/>
      <c r="E702" s="43"/>
      <c r="F702" s="18"/>
      <c r="G702" s="26"/>
      <c r="H702" s="26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</row>
    <row r="703">
      <c r="A703" s="26"/>
      <c r="B703" s="38"/>
      <c r="C703" s="20"/>
      <c r="D703" s="18"/>
      <c r="E703" s="43"/>
      <c r="F703" s="18"/>
      <c r="G703" s="26"/>
      <c r="H703" s="26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</row>
    <row r="704">
      <c r="A704" s="26"/>
      <c r="B704" s="38"/>
      <c r="C704" s="20"/>
      <c r="D704" s="18"/>
      <c r="E704" s="43"/>
      <c r="F704" s="18"/>
      <c r="G704" s="26"/>
      <c r="H704" s="26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</row>
    <row r="705">
      <c r="A705" s="26"/>
      <c r="B705" s="38"/>
      <c r="C705" s="20"/>
      <c r="D705" s="18"/>
      <c r="E705" s="43"/>
      <c r="F705" s="18"/>
      <c r="G705" s="26"/>
      <c r="H705" s="26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</row>
    <row r="706">
      <c r="A706" s="26"/>
      <c r="B706" s="38"/>
      <c r="C706" s="20"/>
      <c r="D706" s="18"/>
      <c r="E706" s="43"/>
      <c r="F706" s="18"/>
      <c r="G706" s="26"/>
      <c r="H706" s="26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</row>
    <row r="707">
      <c r="A707" s="26"/>
      <c r="B707" s="38"/>
      <c r="C707" s="20"/>
      <c r="D707" s="18"/>
      <c r="E707" s="43"/>
      <c r="F707" s="18"/>
      <c r="G707" s="26"/>
      <c r="H707" s="26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</row>
    <row r="708">
      <c r="A708" s="26"/>
      <c r="B708" s="38"/>
      <c r="C708" s="20"/>
      <c r="D708" s="18"/>
      <c r="E708" s="43"/>
      <c r="F708" s="18"/>
      <c r="G708" s="26"/>
      <c r="H708" s="26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</row>
    <row r="709">
      <c r="A709" s="26"/>
      <c r="B709" s="38"/>
      <c r="C709" s="20"/>
      <c r="D709" s="18"/>
      <c r="E709" s="43"/>
      <c r="F709" s="18"/>
      <c r="G709" s="26"/>
      <c r="H709" s="26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</row>
    <row r="710">
      <c r="A710" s="26"/>
      <c r="B710" s="38"/>
      <c r="C710" s="20"/>
      <c r="D710" s="18"/>
      <c r="E710" s="43"/>
      <c r="F710" s="18"/>
      <c r="G710" s="26"/>
      <c r="H710" s="26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</row>
    <row r="711">
      <c r="A711" s="26"/>
      <c r="B711" s="38"/>
      <c r="C711" s="20"/>
      <c r="D711" s="18"/>
      <c r="E711" s="43"/>
      <c r="F711" s="18"/>
      <c r="G711" s="26"/>
      <c r="H711" s="26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</row>
    <row r="712">
      <c r="A712" s="26"/>
      <c r="B712" s="38"/>
      <c r="C712" s="20"/>
      <c r="D712" s="18"/>
      <c r="E712" s="43"/>
      <c r="F712" s="18"/>
      <c r="G712" s="26"/>
      <c r="H712" s="26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</row>
    <row r="713">
      <c r="A713" s="26"/>
      <c r="B713" s="38"/>
      <c r="C713" s="20"/>
      <c r="D713" s="18"/>
      <c r="E713" s="43"/>
      <c r="F713" s="18"/>
      <c r="G713" s="26"/>
      <c r="H713" s="26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</row>
    <row r="714">
      <c r="A714" s="26"/>
      <c r="B714" s="38"/>
      <c r="C714" s="20"/>
      <c r="D714" s="18"/>
      <c r="E714" s="43"/>
      <c r="F714" s="18"/>
      <c r="G714" s="26"/>
      <c r="H714" s="26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</row>
    <row r="715">
      <c r="A715" s="26"/>
      <c r="B715" s="38"/>
      <c r="C715" s="20"/>
      <c r="D715" s="18"/>
      <c r="E715" s="43"/>
      <c r="F715" s="18"/>
      <c r="G715" s="26"/>
      <c r="H715" s="26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</row>
    <row r="716">
      <c r="A716" s="26"/>
      <c r="B716" s="38"/>
      <c r="C716" s="20"/>
      <c r="D716" s="18"/>
      <c r="E716" s="43"/>
      <c r="F716" s="18"/>
      <c r="G716" s="26"/>
      <c r="H716" s="26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</row>
    <row r="717">
      <c r="A717" s="26"/>
      <c r="B717" s="38"/>
      <c r="C717" s="20"/>
      <c r="D717" s="18"/>
      <c r="E717" s="43"/>
      <c r="F717" s="18"/>
      <c r="G717" s="26"/>
      <c r="H717" s="26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</row>
    <row r="718">
      <c r="A718" s="26"/>
      <c r="B718" s="38"/>
      <c r="C718" s="20"/>
      <c r="D718" s="18"/>
      <c r="E718" s="43"/>
      <c r="F718" s="18"/>
      <c r="G718" s="26"/>
      <c r="H718" s="26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</row>
    <row r="719">
      <c r="A719" s="26"/>
      <c r="B719" s="38"/>
      <c r="C719" s="20"/>
      <c r="D719" s="18"/>
      <c r="E719" s="43"/>
      <c r="F719" s="18"/>
      <c r="G719" s="26"/>
      <c r="H719" s="26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</row>
    <row r="720">
      <c r="A720" s="26"/>
      <c r="B720" s="38"/>
      <c r="C720" s="20"/>
      <c r="D720" s="18"/>
      <c r="E720" s="43"/>
      <c r="F720" s="18"/>
      <c r="G720" s="26"/>
      <c r="H720" s="26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</row>
    <row r="721">
      <c r="A721" s="26"/>
      <c r="B721" s="38"/>
      <c r="C721" s="20"/>
      <c r="D721" s="18"/>
      <c r="E721" s="43"/>
      <c r="F721" s="18"/>
      <c r="G721" s="26"/>
      <c r="H721" s="26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</row>
    <row r="722">
      <c r="A722" s="26"/>
      <c r="B722" s="38"/>
      <c r="C722" s="20"/>
      <c r="D722" s="18"/>
      <c r="E722" s="43"/>
      <c r="F722" s="18"/>
      <c r="G722" s="26"/>
      <c r="H722" s="26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</row>
    <row r="723">
      <c r="A723" s="26"/>
      <c r="B723" s="38"/>
      <c r="C723" s="20"/>
      <c r="D723" s="18"/>
      <c r="E723" s="43"/>
      <c r="F723" s="18"/>
      <c r="G723" s="26"/>
      <c r="H723" s="26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</row>
    <row r="724">
      <c r="A724" s="26"/>
      <c r="B724" s="38"/>
      <c r="C724" s="20"/>
      <c r="D724" s="18"/>
      <c r="E724" s="43"/>
      <c r="F724" s="18"/>
      <c r="G724" s="26"/>
      <c r="H724" s="26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</row>
    <row r="725">
      <c r="A725" s="26"/>
      <c r="B725" s="38"/>
      <c r="C725" s="20"/>
      <c r="D725" s="18"/>
      <c r="E725" s="43"/>
      <c r="F725" s="18"/>
      <c r="G725" s="26"/>
      <c r="H725" s="26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</row>
    <row r="726">
      <c r="A726" s="26"/>
      <c r="B726" s="38"/>
      <c r="C726" s="20"/>
      <c r="D726" s="18"/>
      <c r="E726" s="43"/>
      <c r="F726" s="18"/>
      <c r="G726" s="26"/>
      <c r="H726" s="26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</row>
    <row r="727">
      <c r="A727" s="26"/>
      <c r="B727" s="38"/>
      <c r="C727" s="20"/>
      <c r="D727" s="18"/>
      <c r="E727" s="43"/>
      <c r="F727" s="18"/>
      <c r="G727" s="26"/>
      <c r="H727" s="26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</row>
    <row r="728">
      <c r="A728" s="26"/>
      <c r="B728" s="38"/>
      <c r="C728" s="20"/>
      <c r="D728" s="18"/>
      <c r="E728" s="43"/>
      <c r="F728" s="18"/>
      <c r="G728" s="26"/>
      <c r="H728" s="26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</row>
    <row r="729">
      <c r="A729" s="26"/>
      <c r="B729" s="38"/>
      <c r="C729" s="20"/>
      <c r="D729" s="18"/>
      <c r="E729" s="43"/>
      <c r="F729" s="18"/>
      <c r="G729" s="26"/>
      <c r="H729" s="26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</row>
    <row r="730">
      <c r="A730" s="26"/>
      <c r="B730" s="38"/>
      <c r="C730" s="20"/>
      <c r="D730" s="18"/>
      <c r="E730" s="43"/>
      <c r="F730" s="18"/>
      <c r="G730" s="26"/>
      <c r="H730" s="26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</row>
    <row r="731">
      <c r="A731" s="26"/>
      <c r="B731" s="38"/>
      <c r="C731" s="20"/>
      <c r="D731" s="18"/>
      <c r="E731" s="43"/>
      <c r="F731" s="18"/>
      <c r="G731" s="26"/>
      <c r="H731" s="26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</row>
    <row r="732">
      <c r="A732" s="26"/>
      <c r="B732" s="38"/>
      <c r="C732" s="20"/>
      <c r="D732" s="18"/>
      <c r="E732" s="43"/>
      <c r="F732" s="18"/>
      <c r="G732" s="26"/>
      <c r="H732" s="26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</row>
    <row r="733">
      <c r="A733" s="26"/>
      <c r="B733" s="38"/>
      <c r="C733" s="20"/>
      <c r="D733" s="18"/>
      <c r="E733" s="43"/>
      <c r="F733" s="18"/>
      <c r="G733" s="26"/>
      <c r="H733" s="26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</row>
    <row r="734">
      <c r="A734" s="26"/>
      <c r="B734" s="38"/>
      <c r="C734" s="20"/>
      <c r="D734" s="18"/>
      <c r="E734" s="43"/>
      <c r="F734" s="18"/>
      <c r="G734" s="26"/>
      <c r="H734" s="26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</row>
    <row r="735">
      <c r="A735" s="26"/>
      <c r="B735" s="38"/>
      <c r="C735" s="20"/>
      <c r="D735" s="18"/>
      <c r="E735" s="43"/>
      <c r="F735" s="18"/>
      <c r="G735" s="26"/>
      <c r="H735" s="26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</row>
    <row r="736">
      <c r="A736" s="26"/>
      <c r="B736" s="38"/>
      <c r="C736" s="20"/>
      <c r="D736" s="18"/>
      <c r="E736" s="43"/>
      <c r="F736" s="18"/>
      <c r="G736" s="26"/>
      <c r="H736" s="26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</row>
    <row r="737">
      <c r="A737" s="26"/>
      <c r="B737" s="38"/>
      <c r="C737" s="20"/>
      <c r="D737" s="18"/>
      <c r="E737" s="43"/>
      <c r="F737" s="18"/>
      <c r="G737" s="26"/>
      <c r="H737" s="26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</row>
    <row r="738">
      <c r="A738" s="26"/>
      <c r="B738" s="38"/>
      <c r="C738" s="20"/>
      <c r="D738" s="18"/>
      <c r="E738" s="43"/>
      <c r="F738" s="18"/>
      <c r="G738" s="26"/>
      <c r="H738" s="26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</row>
    <row r="739">
      <c r="A739" s="26"/>
      <c r="B739" s="38"/>
      <c r="C739" s="20"/>
      <c r="D739" s="18"/>
      <c r="E739" s="43"/>
      <c r="F739" s="18"/>
      <c r="G739" s="26"/>
      <c r="H739" s="26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</row>
    <row r="740">
      <c r="A740" s="26"/>
      <c r="B740" s="38"/>
      <c r="C740" s="20"/>
      <c r="D740" s="18"/>
      <c r="E740" s="43"/>
      <c r="F740" s="18"/>
      <c r="G740" s="26"/>
      <c r="H740" s="26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</row>
    <row r="741">
      <c r="A741" s="26"/>
      <c r="B741" s="38"/>
      <c r="C741" s="20"/>
      <c r="D741" s="18"/>
      <c r="E741" s="43"/>
      <c r="F741" s="18"/>
      <c r="G741" s="26"/>
      <c r="H741" s="26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</row>
    <row r="742">
      <c r="A742" s="26"/>
      <c r="B742" s="38"/>
      <c r="C742" s="20"/>
      <c r="D742" s="18"/>
      <c r="E742" s="43"/>
      <c r="F742" s="18"/>
      <c r="G742" s="26"/>
      <c r="H742" s="26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</row>
    <row r="743">
      <c r="A743" s="26"/>
      <c r="B743" s="38"/>
      <c r="C743" s="20"/>
      <c r="D743" s="18"/>
      <c r="E743" s="43"/>
      <c r="F743" s="18"/>
      <c r="G743" s="26"/>
      <c r="H743" s="26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</row>
    <row r="744">
      <c r="A744" s="26"/>
      <c r="B744" s="38"/>
      <c r="C744" s="20"/>
      <c r="D744" s="18"/>
      <c r="E744" s="43"/>
      <c r="F744" s="18"/>
      <c r="G744" s="26"/>
      <c r="H744" s="26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</row>
    <row r="745">
      <c r="A745" s="26"/>
      <c r="B745" s="38"/>
      <c r="C745" s="20"/>
      <c r="D745" s="18"/>
      <c r="E745" s="43"/>
      <c r="F745" s="18"/>
      <c r="G745" s="26"/>
      <c r="H745" s="26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</row>
    <row r="746">
      <c r="A746" s="26"/>
      <c r="B746" s="38"/>
      <c r="C746" s="20"/>
      <c r="D746" s="18"/>
      <c r="E746" s="43"/>
      <c r="F746" s="18"/>
      <c r="G746" s="26"/>
      <c r="H746" s="26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</row>
    <row r="747">
      <c r="A747" s="26"/>
      <c r="B747" s="38"/>
      <c r="C747" s="20"/>
      <c r="D747" s="18"/>
      <c r="E747" s="43"/>
      <c r="F747" s="18"/>
      <c r="G747" s="26"/>
      <c r="H747" s="26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</row>
    <row r="748">
      <c r="A748" s="26"/>
      <c r="B748" s="38"/>
      <c r="C748" s="20"/>
      <c r="D748" s="18"/>
      <c r="E748" s="43"/>
      <c r="F748" s="18"/>
      <c r="G748" s="26"/>
      <c r="H748" s="26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</row>
    <row r="749">
      <c r="A749" s="26"/>
      <c r="B749" s="38"/>
      <c r="C749" s="20"/>
      <c r="D749" s="18"/>
      <c r="E749" s="43"/>
      <c r="F749" s="18"/>
      <c r="G749" s="26"/>
      <c r="H749" s="26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</row>
    <row r="750">
      <c r="A750" s="26"/>
      <c r="B750" s="38"/>
      <c r="C750" s="20"/>
      <c r="D750" s="18"/>
      <c r="E750" s="43"/>
      <c r="F750" s="18"/>
      <c r="G750" s="26"/>
      <c r="H750" s="26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</row>
    <row r="751">
      <c r="A751" s="26"/>
      <c r="B751" s="38"/>
      <c r="C751" s="20"/>
      <c r="D751" s="18"/>
      <c r="E751" s="43"/>
      <c r="F751" s="18"/>
      <c r="G751" s="26"/>
      <c r="H751" s="26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</row>
    <row r="752">
      <c r="A752" s="26"/>
      <c r="B752" s="38"/>
      <c r="C752" s="20"/>
      <c r="D752" s="18"/>
      <c r="E752" s="43"/>
      <c r="F752" s="18"/>
      <c r="G752" s="26"/>
      <c r="H752" s="26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</row>
    <row r="753">
      <c r="A753" s="26"/>
      <c r="B753" s="38"/>
      <c r="C753" s="20"/>
      <c r="D753" s="18"/>
      <c r="E753" s="43"/>
      <c r="F753" s="18"/>
      <c r="G753" s="26"/>
      <c r="H753" s="26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</row>
    <row r="754">
      <c r="A754" s="26"/>
      <c r="B754" s="38"/>
      <c r="C754" s="20"/>
      <c r="D754" s="18"/>
      <c r="E754" s="43"/>
      <c r="F754" s="18"/>
      <c r="G754" s="26"/>
      <c r="H754" s="26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</row>
    <row r="755">
      <c r="A755" s="26"/>
      <c r="B755" s="38"/>
      <c r="C755" s="20"/>
      <c r="D755" s="18"/>
      <c r="E755" s="43"/>
      <c r="F755" s="18"/>
      <c r="G755" s="26"/>
      <c r="H755" s="26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</row>
    <row r="756">
      <c r="A756" s="26"/>
      <c r="B756" s="38"/>
      <c r="C756" s="20"/>
      <c r="D756" s="18"/>
      <c r="E756" s="43"/>
      <c r="F756" s="18"/>
      <c r="G756" s="26"/>
      <c r="H756" s="26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</row>
    <row r="757">
      <c r="A757" s="26"/>
      <c r="B757" s="38"/>
      <c r="C757" s="20"/>
      <c r="D757" s="18"/>
      <c r="E757" s="43"/>
      <c r="F757" s="18"/>
      <c r="G757" s="26"/>
      <c r="H757" s="26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</row>
    <row r="758">
      <c r="A758" s="26"/>
      <c r="B758" s="38"/>
      <c r="C758" s="20"/>
      <c r="D758" s="18"/>
      <c r="E758" s="43"/>
      <c r="F758" s="18"/>
      <c r="G758" s="26"/>
      <c r="H758" s="26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</row>
    <row r="759">
      <c r="A759" s="26"/>
      <c r="B759" s="38"/>
      <c r="C759" s="20"/>
      <c r="D759" s="18"/>
      <c r="E759" s="43"/>
      <c r="F759" s="18"/>
      <c r="G759" s="26"/>
      <c r="H759" s="26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</row>
    <row r="760">
      <c r="A760" s="26"/>
      <c r="B760" s="38"/>
      <c r="C760" s="20"/>
      <c r="D760" s="18"/>
      <c r="E760" s="43"/>
      <c r="F760" s="18"/>
      <c r="G760" s="26"/>
      <c r="H760" s="26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</row>
    <row r="761">
      <c r="A761" s="26"/>
      <c r="B761" s="38"/>
      <c r="C761" s="20"/>
      <c r="D761" s="18"/>
      <c r="E761" s="43"/>
      <c r="F761" s="18"/>
      <c r="G761" s="26"/>
      <c r="H761" s="26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</row>
    <row r="762">
      <c r="A762" s="26"/>
      <c r="B762" s="38"/>
      <c r="C762" s="20"/>
      <c r="D762" s="18"/>
      <c r="E762" s="43"/>
      <c r="F762" s="18"/>
      <c r="G762" s="26"/>
      <c r="H762" s="26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</row>
    <row r="763">
      <c r="A763" s="26"/>
      <c r="B763" s="38"/>
      <c r="C763" s="20"/>
      <c r="D763" s="18"/>
      <c r="E763" s="43"/>
      <c r="F763" s="18"/>
      <c r="G763" s="26"/>
      <c r="H763" s="26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</row>
    <row r="764">
      <c r="A764" s="26"/>
      <c r="B764" s="38"/>
      <c r="C764" s="20"/>
      <c r="D764" s="18"/>
      <c r="E764" s="43"/>
      <c r="F764" s="18"/>
      <c r="G764" s="26"/>
      <c r="H764" s="26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</row>
    <row r="765">
      <c r="A765" s="26"/>
      <c r="B765" s="38"/>
      <c r="C765" s="20"/>
      <c r="D765" s="18"/>
      <c r="E765" s="43"/>
      <c r="F765" s="18"/>
      <c r="G765" s="26"/>
      <c r="H765" s="26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</row>
    <row r="766">
      <c r="A766" s="26"/>
      <c r="B766" s="38"/>
      <c r="C766" s="20"/>
      <c r="D766" s="18"/>
      <c r="E766" s="43"/>
      <c r="F766" s="18"/>
      <c r="G766" s="26"/>
      <c r="H766" s="26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</row>
    <row r="767">
      <c r="A767" s="26"/>
      <c r="B767" s="38"/>
      <c r="C767" s="20"/>
      <c r="D767" s="18"/>
      <c r="E767" s="43"/>
      <c r="F767" s="18"/>
      <c r="G767" s="26"/>
      <c r="H767" s="26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</row>
    <row r="768">
      <c r="A768" s="26"/>
      <c r="B768" s="38"/>
      <c r="C768" s="20"/>
      <c r="D768" s="18"/>
      <c r="E768" s="43"/>
      <c r="F768" s="18"/>
      <c r="G768" s="26"/>
      <c r="H768" s="26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</row>
    <row r="769">
      <c r="A769" s="26"/>
      <c r="B769" s="38"/>
      <c r="C769" s="20"/>
      <c r="D769" s="18"/>
      <c r="E769" s="43"/>
      <c r="F769" s="18"/>
      <c r="G769" s="26"/>
      <c r="H769" s="26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</row>
    <row r="770">
      <c r="A770" s="26"/>
      <c r="B770" s="38"/>
      <c r="C770" s="20"/>
      <c r="D770" s="18"/>
      <c r="E770" s="43"/>
      <c r="F770" s="18"/>
      <c r="G770" s="26"/>
      <c r="H770" s="26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</row>
    <row r="771">
      <c r="A771" s="26"/>
      <c r="B771" s="38"/>
      <c r="C771" s="20"/>
      <c r="D771" s="18"/>
      <c r="E771" s="43"/>
      <c r="F771" s="18"/>
      <c r="G771" s="26"/>
      <c r="H771" s="26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</row>
    <row r="772">
      <c r="A772" s="26"/>
      <c r="B772" s="38"/>
      <c r="C772" s="20"/>
      <c r="D772" s="18"/>
      <c r="E772" s="43"/>
      <c r="F772" s="18"/>
      <c r="G772" s="26"/>
      <c r="H772" s="26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</row>
    <row r="773">
      <c r="A773" s="26"/>
      <c r="B773" s="38"/>
      <c r="C773" s="20"/>
      <c r="D773" s="18"/>
      <c r="E773" s="43"/>
      <c r="F773" s="18"/>
      <c r="G773" s="26"/>
      <c r="H773" s="26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</row>
    <row r="774">
      <c r="A774" s="26"/>
      <c r="B774" s="38"/>
      <c r="C774" s="20"/>
      <c r="D774" s="18"/>
      <c r="E774" s="43"/>
      <c r="F774" s="18"/>
      <c r="G774" s="26"/>
      <c r="H774" s="26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</row>
    <row r="775">
      <c r="A775" s="26"/>
      <c r="B775" s="38"/>
      <c r="C775" s="20"/>
      <c r="D775" s="18"/>
      <c r="E775" s="43"/>
      <c r="F775" s="18"/>
      <c r="G775" s="26"/>
      <c r="H775" s="26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</row>
    <row r="776">
      <c r="A776" s="26"/>
      <c r="B776" s="38"/>
      <c r="C776" s="20"/>
      <c r="D776" s="18"/>
      <c r="E776" s="43"/>
      <c r="F776" s="18"/>
      <c r="G776" s="26"/>
      <c r="H776" s="26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</row>
    <row r="777">
      <c r="A777" s="26"/>
      <c r="B777" s="38"/>
      <c r="C777" s="20"/>
      <c r="D777" s="18"/>
      <c r="E777" s="43"/>
      <c r="F777" s="18"/>
      <c r="G777" s="26"/>
      <c r="H777" s="26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</row>
    <row r="778">
      <c r="A778" s="26"/>
      <c r="B778" s="38"/>
      <c r="C778" s="20"/>
      <c r="D778" s="18"/>
      <c r="E778" s="43"/>
      <c r="F778" s="18"/>
      <c r="G778" s="26"/>
      <c r="H778" s="26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</row>
    <row r="779">
      <c r="A779" s="26"/>
      <c r="B779" s="38"/>
      <c r="C779" s="20"/>
      <c r="D779" s="18"/>
      <c r="E779" s="43"/>
      <c r="F779" s="18"/>
      <c r="G779" s="26"/>
      <c r="H779" s="26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</row>
    <row r="780">
      <c r="A780" s="26"/>
      <c r="B780" s="38"/>
      <c r="C780" s="20"/>
      <c r="D780" s="18"/>
      <c r="E780" s="43"/>
      <c r="F780" s="18"/>
      <c r="G780" s="26"/>
      <c r="H780" s="26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</row>
    <row r="781">
      <c r="A781" s="26"/>
      <c r="B781" s="38"/>
      <c r="C781" s="20"/>
      <c r="D781" s="18"/>
      <c r="E781" s="43"/>
      <c r="F781" s="18"/>
      <c r="G781" s="26"/>
      <c r="H781" s="26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</row>
    <row r="782">
      <c r="A782" s="26"/>
      <c r="B782" s="38"/>
      <c r="C782" s="20"/>
      <c r="D782" s="18"/>
      <c r="E782" s="43"/>
      <c r="F782" s="18"/>
      <c r="G782" s="26"/>
      <c r="H782" s="26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</row>
    <row r="783">
      <c r="A783" s="26"/>
      <c r="B783" s="38"/>
      <c r="C783" s="20"/>
      <c r="D783" s="18"/>
      <c r="E783" s="43"/>
      <c r="F783" s="18"/>
      <c r="G783" s="26"/>
      <c r="H783" s="26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</row>
    <row r="784">
      <c r="A784" s="26"/>
      <c r="B784" s="38"/>
      <c r="C784" s="20"/>
      <c r="D784" s="18"/>
      <c r="E784" s="43"/>
      <c r="F784" s="18"/>
      <c r="G784" s="26"/>
      <c r="H784" s="26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</row>
    <row r="785">
      <c r="A785" s="26"/>
      <c r="B785" s="38"/>
      <c r="C785" s="20"/>
      <c r="D785" s="18"/>
      <c r="E785" s="43"/>
      <c r="F785" s="18"/>
      <c r="G785" s="26"/>
      <c r="H785" s="26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</row>
    <row r="786">
      <c r="A786" s="26"/>
      <c r="B786" s="38"/>
      <c r="C786" s="20"/>
      <c r="D786" s="18"/>
      <c r="E786" s="43"/>
      <c r="F786" s="18"/>
      <c r="G786" s="26"/>
      <c r="H786" s="26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</row>
    <row r="787">
      <c r="A787" s="26"/>
      <c r="B787" s="38"/>
      <c r="C787" s="20"/>
      <c r="D787" s="18"/>
      <c r="E787" s="43"/>
      <c r="F787" s="18"/>
      <c r="G787" s="26"/>
      <c r="H787" s="26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</row>
    <row r="788">
      <c r="A788" s="26"/>
      <c r="B788" s="38"/>
      <c r="C788" s="20"/>
      <c r="D788" s="18"/>
      <c r="E788" s="43"/>
      <c r="F788" s="18"/>
      <c r="G788" s="26"/>
      <c r="H788" s="26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</row>
    <row r="789">
      <c r="A789" s="26"/>
      <c r="B789" s="38"/>
      <c r="C789" s="20"/>
      <c r="D789" s="18"/>
      <c r="E789" s="43"/>
      <c r="F789" s="18"/>
      <c r="G789" s="26"/>
      <c r="H789" s="26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</row>
    <row r="790">
      <c r="A790" s="26"/>
      <c r="B790" s="38"/>
      <c r="C790" s="20"/>
      <c r="D790" s="18"/>
      <c r="E790" s="43"/>
      <c r="F790" s="18"/>
      <c r="G790" s="26"/>
      <c r="H790" s="26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</row>
    <row r="791">
      <c r="A791" s="26"/>
      <c r="B791" s="38"/>
      <c r="C791" s="20"/>
      <c r="D791" s="18"/>
      <c r="E791" s="43"/>
      <c r="F791" s="18"/>
      <c r="G791" s="26"/>
      <c r="H791" s="26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</row>
    <row r="792">
      <c r="A792" s="26"/>
      <c r="B792" s="38"/>
      <c r="C792" s="20"/>
      <c r="D792" s="18"/>
      <c r="E792" s="43"/>
      <c r="F792" s="18"/>
      <c r="G792" s="26"/>
      <c r="H792" s="26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</row>
    <row r="793">
      <c r="A793" s="26"/>
      <c r="B793" s="38"/>
      <c r="C793" s="20"/>
      <c r="D793" s="18"/>
      <c r="E793" s="43"/>
      <c r="F793" s="18"/>
      <c r="G793" s="26"/>
      <c r="H793" s="26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</row>
    <row r="794">
      <c r="A794" s="26"/>
      <c r="B794" s="38"/>
      <c r="C794" s="20"/>
      <c r="D794" s="18"/>
      <c r="E794" s="43"/>
      <c r="F794" s="18"/>
      <c r="G794" s="26"/>
      <c r="H794" s="26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</row>
    <row r="795">
      <c r="A795" s="26"/>
      <c r="B795" s="38"/>
      <c r="C795" s="20"/>
      <c r="D795" s="18"/>
      <c r="E795" s="43"/>
      <c r="F795" s="18"/>
      <c r="G795" s="26"/>
      <c r="H795" s="26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</row>
    <row r="796">
      <c r="A796" s="26"/>
      <c r="B796" s="38"/>
      <c r="C796" s="20"/>
      <c r="D796" s="18"/>
      <c r="E796" s="43"/>
      <c r="F796" s="18"/>
      <c r="G796" s="26"/>
      <c r="H796" s="26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</row>
    <row r="797">
      <c r="A797" s="26"/>
      <c r="B797" s="38"/>
      <c r="C797" s="20"/>
      <c r="D797" s="18"/>
      <c r="E797" s="43"/>
      <c r="F797" s="18"/>
      <c r="G797" s="26"/>
      <c r="H797" s="26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</row>
    <row r="798">
      <c r="A798" s="26"/>
      <c r="B798" s="38"/>
      <c r="C798" s="20"/>
      <c r="D798" s="18"/>
      <c r="E798" s="43"/>
      <c r="F798" s="18"/>
      <c r="G798" s="26"/>
      <c r="H798" s="26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</row>
    <row r="799">
      <c r="A799" s="26"/>
      <c r="B799" s="38"/>
      <c r="C799" s="20"/>
      <c r="D799" s="18"/>
      <c r="E799" s="43"/>
      <c r="F799" s="18"/>
      <c r="G799" s="26"/>
      <c r="H799" s="26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</row>
    <row r="800">
      <c r="A800" s="26"/>
      <c r="B800" s="38"/>
      <c r="C800" s="20"/>
      <c r="D800" s="18"/>
      <c r="E800" s="43"/>
      <c r="F800" s="18"/>
      <c r="G800" s="26"/>
      <c r="H800" s="26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</row>
    <row r="801">
      <c r="A801" s="26"/>
      <c r="B801" s="38"/>
      <c r="C801" s="20"/>
      <c r="D801" s="18"/>
      <c r="E801" s="43"/>
      <c r="F801" s="18"/>
      <c r="G801" s="26"/>
      <c r="H801" s="26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</row>
    <row r="802">
      <c r="A802" s="26"/>
      <c r="B802" s="38"/>
      <c r="C802" s="20"/>
      <c r="D802" s="18"/>
      <c r="E802" s="43"/>
      <c r="F802" s="18"/>
      <c r="G802" s="26"/>
      <c r="H802" s="26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</row>
    <row r="803">
      <c r="A803" s="26"/>
      <c r="B803" s="38"/>
      <c r="C803" s="20"/>
      <c r="D803" s="18"/>
      <c r="E803" s="43"/>
      <c r="F803" s="18"/>
      <c r="G803" s="26"/>
      <c r="H803" s="26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</row>
    <row r="804">
      <c r="A804" s="26"/>
      <c r="B804" s="38"/>
      <c r="C804" s="20"/>
      <c r="D804" s="18"/>
      <c r="E804" s="43"/>
      <c r="F804" s="18"/>
      <c r="G804" s="26"/>
      <c r="H804" s="26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</row>
    <row r="805">
      <c r="A805" s="26"/>
      <c r="B805" s="38"/>
      <c r="C805" s="20"/>
      <c r="D805" s="18"/>
      <c r="E805" s="43"/>
      <c r="F805" s="18"/>
      <c r="G805" s="26"/>
      <c r="H805" s="26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</row>
    <row r="806">
      <c r="A806" s="26"/>
      <c r="B806" s="38"/>
      <c r="C806" s="20"/>
      <c r="D806" s="18"/>
      <c r="E806" s="43"/>
      <c r="F806" s="18"/>
      <c r="G806" s="26"/>
      <c r="H806" s="26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</row>
    <row r="807">
      <c r="A807" s="26"/>
      <c r="B807" s="38"/>
      <c r="C807" s="20"/>
      <c r="D807" s="18"/>
      <c r="E807" s="43"/>
      <c r="F807" s="18"/>
      <c r="G807" s="26"/>
      <c r="H807" s="26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</row>
    <row r="808">
      <c r="A808" s="26"/>
      <c r="B808" s="38"/>
      <c r="C808" s="20"/>
      <c r="D808" s="18"/>
      <c r="E808" s="43"/>
      <c r="F808" s="18"/>
      <c r="G808" s="26"/>
      <c r="H808" s="26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</row>
    <row r="809">
      <c r="A809" s="26"/>
      <c r="B809" s="38"/>
      <c r="C809" s="20"/>
      <c r="D809" s="18"/>
      <c r="E809" s="43"/>
      <c r="F809" s="18"/>
      <c r="G809" s="26"/>
      <c r="H809" s="26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</row>
    <row r="810">
      <c r="A810" s="26"/>
      <c r="B810" s="38"/>
      <c r="C810" s="20"/>
      <c r="D810" s="18"/>
      <c r="E810" s="43"/>
      <c r="F810" s="18"/>
      <c r="G810" s="26"/>
      <c r="H810" s="26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</row>
    <row r="811">
      <c r="A811" s="26"/>
      <c r="B811" s="38"/>
      <c r="C811" s="20"/>
      <c r="D811" s="18"/>
      <c r="E811" s="43"/>
      <c r="F811" s="18"/>
      <c r="G811" s="26"/>
      <c r="H811" s="26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</row>
    <row r="812">
      <c r="A812" s="26"/>
      <c r="B812" s="38"/>
      <c r="C812" s="20"/>
      <c r="D812" s="18"/>
      <c r="E812" s="43"/>
      <c r="F812" s="18"/>
      <c r="G812" s="26"/>
      <c r="H812" s="26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</row>
    <row r="813">
      <c r="A813" s="26"/>
      <c r="B813" s="38"/>
      <c r="C813" s="20"/>
      <c r="D813" s="18"/>
      <c r="E813" s="43"/>
      <c r="F813" s="18"/>
      <c r="G813" s="26"/>
      <c r="H813" s="26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</row>
    <row r="814">
      <c r="A814" s="26"/>
      <c r="B814" s="38"/>
      <c r="C814" s="20"/>
      <c r="D814" s="18"/>
      <c r="E814" s="43"/>
      <c r="F814" s="18"/>
      <c r="G814" s="26"/>
      <c r="H814" s="26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</row>
    <row r="815">
      <c r="A815" s="26"/>
      <c r="B815" s="38"/>
      <c r="C815" s="20"/>
      <c r="D815" s="18"/>
      <c r="E815" s="43"/>
      <c r="F815" s="18"/>
      <c r="G815" s="26"/>
      <c r="H815" s="26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</row>
    <row r="816">
      <c r="A816" s="26"/>
      <c r="B816" s="38"/>
      <c r="C816" s="20"/>
      <c r="D816" s="18"/>
      <c r="E816" s="43"/>
      <c r="F816" s="18"/>
      <c r="G816" s="26"/>
      <c r="H816" s="26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</row>
    <row r="817">
      <c r="A817" s="26"/>
      <c r="B817" s="38"/>
      <c r="C817" s="20"/>
      <c r="D817" s="18"/>
      <c r="E817" s="43"/>
      <c r="F817" s="18"/>
      <c r="G817" s="26"/>
      <c r="H817" s="26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</row>
    <row r="818">
      <c r="A818" s="26"/>
      <c r="B818" s="38"/>
      <c r="C818" s="20"/>
      <c r="D818" s="18"/>
      <c r="E818" s="43"/>
      <c r="F818" s="18"/>
      <c r="G818" s="26"/>
      <c r="H818" s="26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</row>
    <row r="819">
      <c r="A819" s="26"/>
      <c r="B819" s="38"/>
      <c r="C819" s="20"/>
      <c r="D819" s="18"/>
      <c r="E819" s="43"/>
      <c r="F819" s="18"/>
      <c r="G819" s="26"/>
      <c r="H819" s="26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</row>
    <row r="820">
      <c r="A820" s="26"/>
      <c r="B820" s="38"/>
      <c r="C820" s="20"/>
      <c r="D820" s="18"/>
      <c r="E820" s="43"/>
      <c r="F820" s="18"/>
      <c r="G820" s="26"/>
      <c r="H820" s="26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</row>
    <row r="821">
      <c r="A821" s="26"/>
      <c r="B821" s="38"/>
      <c r="C821" s="20"/>
      <c r="D821" s="18"/>
      <c r="E821" s="43"/>
      <c r="F821" s="18"/>
      <c r="G821" s="26"/>
      <c r="H821" s="26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</row>
    <row r="822">
      <c r="A822" s="26"/>
      <c r="B822" s="38"/>
      <c r="C822" s="20"/>
      <c r="D822" s="18"/>
      <c r="E822" s="43"/>
      <c r="F822" s="18"/>
      <c r="G822" s="26"/>
      <c r="H822" s="26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</row>
    <row r="823">
      <c r="A823" s="26"/>
      <c r="B823" s="38"/>
      <c r="C823" s="20"/>
      <c r="D823" s="18"/>
      <c r="E823" s="43"/>
      <c r="F823" s="18"/>
      <c r="G823" s="26"/>
      <c r="H823" s="26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</row>
    <row r="824">
      <c r="A824" s="26"/>
      <c r="B824" s="38"/>
      <c r="C824" s="20"/>
      <c r="D824" s="18"/>
      <c r="E824" s="43"/>
      <c r="F824" s="18"/>
      <c r="G824" s="26"/>
      <c r="H824" s="26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</row>
    <row r="825">
      <c r="A825" s="26"/>
      <c r="B825" s="38"/>
      <c r="C825" s="20"/>
      <c r="D825" s="18"/>
      <c r="E825" s="43"/>
      <c r="F825" s="18"/>
      <c r="G825" s="26"/>
      <c r="H825" s="26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</row>
    <row r="826">
      <c r="A826" s="26"/>
      <c r="B826" s="38"/>
      <c r="C826" s="20"/>
      <c r="D826" s="18"/>
      <c r="E826" s="43"/>
      <c r="F826" s="18"/>
      <c r="G826" s="26"/>
      <c r="H826" s="26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</row>
    <row r="827">
      <c r="A827" s="26"/>
      <c r="B827" s="38"/>
      <c r="C827" s="20"/>
      <c r="D827" s="18"/>
      <c r="E827" s="43"/>
      <c r="F827" s="18"/>
      <c r="G827" s="26"/>
      <c r="H827" s="26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</row>
    <row r="828">
      <c r="A828" s="26"/>
      <c r="B828" s="38"/>
      <c r="C828" s="20"/>
      <c r="D828" s="18"/>
      <c r="E828" s="43"/>
      <c r="F828" s="18"/>
      <c r="G828" s="26"/>
      <c r="H828" s="26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</row>
    <row r="829">
      <c r="A829" s="26"/>
      <c r="B829" s="38"/>
      <c r="C829" s="20"/>
      <c r="D829" s="18"/>
      <c r="E829" s="43"/>
      <c r="F829" s="18"/>
      <c r="G829" s="26"/>
      <c r="H829" s="26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</row>
    <row r="830">
      <c r="A830" s="26"/>
      <c r="B830" s="38"/>
      <c r="C830" s="20"/>
      <c r="D830" s="18"/>
      <c r="E830" s="43"/>
      <c r="F830" s="18"/>
      <c r="G830" s="26"/>
      <c r="H830" s="26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</row>
    <row r="831">
      <c r="A831" s="26"/>
      <c r="B831" s="38"/>
      <c r="C831" s="20"/>
      <c r="D831" s="18"/>
      <c r="E831" s="43"/>
      <c r="F831" s="18"/>
      <c r="G831" s="26"/>
      <c r="H831" s="26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</row>
    <row r="832">
      <c r="A832" s="26"/>
      <c r="B832" s="38"/>
      <c r="C832" s="20"/>
      <c r="D832" s="18"/>
      <c r="E832" s="43"/>
      <c r="F832" s="18"/>
      <c r="G832" s="26"/>
      <c r="H832" s="26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</row>
    <row r="833">
      <c r="A833" s="26"/>
      <c r="B833" s="38"/>
      <c r="C833" s="20"/>
      <c r="D833" s="18"/>
      <c r="E833" s="43"/>
      <c r="F833" s="18"/>
      <c r="G833" s="26"/>
      <c r="H833" s="26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</row>
    <row r="834">
      <c r="A834" s="26"/>
      <c r="B834" s="38"/>
      <c r="C834" s="20"/>
      <c r="D834" s="18"/>
      <c r="E834" s="43"/>
      <c r="F834" s="18"/>
      <c r="G834" s="26"/>
      <c r="H834" s="26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</row>
    <row r="835">
      <c r="A835" s="26"/>
      <c r="B835" s="38"/>
      <c r="C835" s="20"/>
      <c r="D835" s="18"/>
      <c r="E835" s="43"/>
      <c r="F835" s="18"/>
      <c r="G835" s="26"/>
      <c r="H835" s="26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</row>
    <row r="836">
      <c r="A836" s="26"/>
      <c r="B836" s="38"/>
      <c r="C836" s="20"/>
      <c r="D836" s="18"/>
      <c r="E836" s="43"/>
      <c r="F836" s="18"/>
      <c r="G836" s="26"/>
      <c r="H836" s="26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</row>
    <row r="837">
      <c r="A837" s="26"/>
      <c r="B837" s="38"/>
      <c r="C837" s="20"/>
      <c r="D837" s="18"/>
      <c r="E837" s="43"/>
      <c r="F837" s="18"/>
      <c r="G837" s="26"/>
      <c r="H837" s="26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</row>
    <row r="838">
      <c r="A838" s="26"/>
      <c r="B838" s="38"/>
      <c r="C838" s="20"/>
      <c r="D838" s="18"/>
      <c r="E838" s="43"/>
      <c r="F838" s="18"/>
      <c r="G838" s="26"/>
      <c r="H838" s="26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</row>
    <row r="839">
      <c r="A839" s="26"/>
      <c r="B839" s="38"/>
      <c r="C839" s="20"/>
      <c r="D839" s="18"/>
      <c r="E839" s="43"/>
      <c r="F839" s="18"/>
      <c r="G839" s="26"/>
      <c r="H839" s="26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</row>
    <row r="840">
      <c r="A840" s="26"/>
      <c r="B840" s="38"/>
      <c r="C840" s="20"/>
      <c r="D840" s="18"/>
      <c r="E840" s="43"/>
      <c r="F840" s="18"/>
      <c r="G840" s="26"/>
      <c r="H840" s="26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</row>
    <row r="841">
      <c r="A841" s="26"/>
      <c r="B841" s="38"/>
      <c r="C841" s="20"/>
      <c r="D841" s="18"/>
      <c r="E841" s="43"/>
      <c r="F841" s="18"/>
      <c r="G841" s="26"/>
      <c r="H841" s="26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</row>
    <row r="842">
      <c r="A842" s="26"/>
      <c r="B842" s="38"/>
      <c r="C842" s="20"/>
      <c r="D842" s="18"/>
      <c r="E842" s="43"/>
      <c r="F842" s="18"/>
      <c r="G842" s="26"/>
      <c r="H842" s="26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</row>
    <row r="843">
      <c r="A843" s="26"/>
      <c r="B843" s="38"/>
      <c r="C843" s="20"/>
      <c r="D843" s="18"/>
      <c r="E843" s="43"/>
      <c r="F843" s="18"/>
      <c r="G843" s="26"/>
      <c r="H843" s="26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</row>
    <row r="844">
      <c r="A844" s="26"/>
      <c r="B844" s="38"/>
      <c r="C844" s="20"/>
      <c r="D844" s="18"/>
      <c r="E844" s="43"/>
      <c r="F844" s="18"/>
      <c r="G844" s="26"/>
      <c r="H844" s="26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</row>
    <row r="845">
      <c r="A845" s="26"/>
      <c r="B845" s="38"/>
      <c r="C845" s="20"/>
      <c r="D845" s="18"/>
      <c r="E845" s="43"/>
      <c r="F845" s="18"/>
      <c r="G845" s="26"/>
      <c r="H845" s="26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</row>
    <row r="846">
      <c r="A846" s="26"/>
      <c r="B846" s="38"/>
      <c r="C846" s="20"/>
      <c r="D846" s="18"/>
      <c r="E846" s="43"/>
      <c r="F846" s="18"/>
      <c r="G846" s="26"/>
      <c r="H846" s="26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</row>
    <row r="847">
      <c r="A847" s="26"/>
      <c r="B847" s="38"/>
      <c r="C847" s="20"/>
      <c r="D847" s="18"/>
      <c r="E847" s="43"/>
      <c r="F847" s="18"/>
      <c r="G847" s="26"/>
      <c r="H847" s="26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</row>
    <row r="848">
      <c r="A848" s="26"/>
      <c r="B848" s="38"/>
      <c r="C848" s="20"/>
      <c r="D848" s="18"/>
      <c r="E848" s="43"/>
      <c r="F848" s="18"/>
      <c r="G848" s="26"/>
      <c r="H848" s="26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</row>
    <row r="849">
      <c r="A849" s="26"/>
      <c r="B849" s="38"/>
      <c r="C849" s="20"/>
      <c r="D849" s="18"/>
      <c r="E849" s="43"/>
      <c r="F849" s="18"/>
      <c r="G849" s="26"/>
      <c r="H849" s="26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</row>
    <row r="850">
      <c r="A850" s="26"/>
      <c r="B850" s="38"/>
      <c r="C850" s="20"/>
      <c r="D850" s="18"/>
      <c r="E850" s="43"/>
      <c r="F850" s="18"/>
      <c r="G850" s="26"/>
      <c r="H850" s="26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</row>
    <row r="851">
      <c r="A851" s="26"/>
      <c r="B851" s="38"/>
      <c r="C851" s="20"/>
      <c r="D851" s="18"/>
      <c r="E851" s="43"/>
      <c r="F851" s="18"/>
      <c r="G851" s="26"/>
      <c r="H851" s="26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</row>
    <row r="852">
      <c r="A852" s="26"/>
      <c r="B852" s="38"/>
      <c r="C852" s="20"/>
      <c r="D852" s="18"/>
      <c r="E852" s="43"/>
      <c r="F852" s="18"/>
      <c r="G852" s="26"/>
      <c r="H852" s="26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</row>
    <row r="853">
      <c r="A853" s="26"/>
      <c r="B853" s="38"/>
      <c r="C853" s="20"/>
      <c r="D853" s="18"/>
      <c r="E853" s="43"/>
      <c r="F853" s="18"/>
      <c r="G853" s="26"/>
      <c r="H853" s="26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</row>
    <row r="854">
      <c r="A854" s="26"/>
      <c r="B854" s="38"/>
      <c r="C854" s="20"/>
      <c r="D854" s="18"/>
      <c r="E854" s="43"/>
      <c r="F854" s="18"/>
      <c r="G854" s="26"/>
      <c r="H854" s="26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</row>
    <row r="855">
      <c r="A855" s="26"/>
      <c r="B855" s="38"/>
      <c r="C855" s="20"/>
      <c r="D855" s="18"/>
      <c r="E855" s="43"/>
      <c r="F855" s="18"/>
      <c r="G855" s="26"/>
      <c r="H855" s="26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</row>
    <row r="856">
      <c r="A856" s="26"/>
      <c r="B856" s="38"/>
      <c r="C856" s="20"/>
      <c r="D856" s="18"/>
      <c r="E856" s="43"/>
      <c r="F856" s="18"/>
      <c r="G856" s="26"/>
      <c r="H856" s="26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</row>
    <row r="857">
      <c r="A857" s="26"/>
      <c r="B857" s="38"/>
      <c r="C857" s="20"/>
      <c r="D857" s="18"/>
      <c r="E857" s="43"/>
      <c r="F857" s="18"/>
      <c r="G857" s="26"/>
      <c r="H857" s="26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</row>
    <row r="858">
      <c r="A858" s="26"/>
      <c r="B858" s="38"/>
      <c r="C858" s="20"/>
      <c r="D858" s="18"/>
      <c r="E858" s="43"/>
      <c r="F858" s="18"/>
      <c r="G858" s="26"/>
      <c r="H858" s="26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</row>
    <row r="859">
      <c r="A859" s="26"/>
      <c r="B859" s="38"/>
      <c r="C859" s="20"/>
      <c r="D859" s="18"/>
      <c r="E859" s="43"/>
      <c r="F859" s="18"/>
      <c r="G859" s="26"/>
      <c r="H859" s="26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</row>
    <row r="860">
      <c r="A860" s="26"/>
      <c r="B860" s="38"/>
      <c r="C860" s="20"/>
      <c r="D860" s="18"/>
      <c r="E860" s="43"/>
      <c r="F860" s="18"/>
      <c r="G860" s="26"/>
      <c r="H860" s="26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</row>
    <row r="861">
      <c r="A861" s="26"/>
      <c r="B861" s="38"/>
      <c r="C861" s="20"/>
      <c r="D861" s="18"/>
      <c r="E861" s="43"/>
      <c r="F861" s="18"/>
      <c r="G861" s="26"/>
      <c r="H861" s="26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</row>
    <row r="862">
      <c r="A862" s="26"/>
      <c r="B862" s="38"/>
      <c r="C862" s="20"/>
      <c r="D862" s="18"/>
      <c r="E862" s="43"/>
      <c r="F862" s="18"/>
      <c r="G862" s="26"/>
      <c r="H862" s="26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</row>
    <row r="863">
      <c r="A863" s="26"/>
      <c r="B863" s="38"/>
      <c r="C863" s="20"/>
      <c r="D863" s="18"/>
      <c r="E863" s="43"/>
      <c r="F863" s="18"/>
      <c r="G863" s="26"/>
      <c r="H863" s="26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</row>
    <row r="864">
      <c r="A864" s="26"/>
      <c r="B864" s="38"/>
      <c r="C864" s="20"/>
      <c r="D864" s="18"/>
      <c r="E864" s="43"/>
      <c r="F864" s="18"/>
      <c r="G864" s="26"/>
      <c r="H864" s="26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</row>
    <row r="865">
      <c r="A865" s="26"/>
      <c r="B865" s="38"/>
      <c r="C865" s="20"/>
      <c r="D865" s="18"/>
      <c r="E865" s="43"/>
      <c r="F865" s="18"/>
      <c r="G865" s="26"/>
      <c r="H865" s="26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</row>
    <row r="866">
      <c r="A866" s="26"/>
      <c r="B866" s="38"/>
      <c r="C866" s="20"/>
      <c r="D866" s="18"/>
      <c r="E866" s="43"/>
      <c r="F866" s="18"/>
      <c r="G866" s="26"/>
      <c r="H866" s="26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</row>
    <row r="867">
      <c r="A867" s="26"/>
      <c r="B867" s="38"/>
      <c r="C867" s="20"/>
      <c r="D867" s="18"/>
      <c r="E867" s="43"/>
      <c r="F867" s="18"/>
      <c r="G867" s="26"/>
      <c r="H867" s="26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</row>
    <row r="868">
      <c r="A868" s="26"/>
      <c r="B868" s="38"/>
      <c r="C868" s="20"/>
      <c r="D868" s="18"/>
      <c r="E868" s="43"/>
      <c r="F868" s="18"/>
      <c r="G868" s="26"/>
      <c r="H868" s="26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</row>
    <row r="869">
      <c r="A869" s="26"/>
      <c r="B869" s="38"/>
      <c r="C869" s="20"/>
      <c r="D869" s="18"/>
      <c r="E869" s="43"/>
      <c r="F869" s="18"/>
      <c r="G869" s="26"/>
      <c r="H869" s="26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</row>
    <row r="870">
      <c r="A870" s="26"/>
      <c r="B870" s="38"/>
      <c r="C870" s="20"/>
      <c r="D870" s="18"/>
      <c r="E870" s="43"/>
      <c r="F870" s="18"/>
      <c r="G870" s="26"/>
      <c r="H870" s="26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</row>
    <row r="871">
      <c r="A871" s="26"/>
      <c r="B871" s="38"/>
      <c r="C871" s="20"/>
      <c r="D871" s="18"/>
      <c r="E871" s="43"/>
      <c r="F871" s="18"/>
      <c r="G871" s="26"/>
      <c r="H871" s="26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</row>
    <row r="872">
      <c r="A872" s="26"/>
      <c r="B872" s="38"/>
      <c r="C872" s="20"/>
      <c r="D872" s="18"/>
      <c r="E872" s="43"/>
      <c r="F872" s="18"/>
      <c r="G872" s="26"/>
      <c r="H872" s="26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</row>
    <row r="873">
      <c r="A873" s="26"/>
      <c r="B873" s="38"/>
      <c r="C873" s="20"/>
      <c r="D873" s="18"/>
      <c r="E873" s="43"/>
      <c r="F873" s="18"/>
      <c r="G873" s="26"/>
      <c r="H873" s="26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</row>
    <row r="874">
      <c r="A874" s="26"/>
      <c r="B874" s="38"/>
      <c r="C874" s="20"/>
      <c r="D874" s="18"/>
      <c r="E874" s="43"/>
      <c r="F874" s="18"/>
      <c r="G874" s="26"/>
      <c r="H874" s="26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</row>
    <row r="875">
      <c r="A875" s="26"/>
      <c r="B875" s="38"/>
      <c r="C875" s="20"/>
      <c r="D875" s="18"/>
      <c r="E875" s="43"/>
      <c r="F875" s="18"/>
      <c r="G875" s="26"/>
      <c r="H875" s="26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</row>
    <row r="876">
      <c r="A876" s="26"/>
      <c r="B876" s="38"/>
      <c r="C876" s="20"/>
      <c r="D876" s="18"/>
      <c r="E876" s="43"/>
      <c r="F876" s="18"/>
      <c r="G876" s="26"/>
      <c r="H876" s="26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</row>
    <row r="877">
      <c r="A877" s="26"/>
      <c r="B877" s="38"/>
      <c r="C877" s="20"/>
      <c r="D877" s="18"/>
      <c r="E877" s="43"/>
      <c r="F877" s="18"/>
      <c r="G877" s="26"/>
      <c r="H877" s="26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</row>
    <row r="878">
      <c r="A878" s="26"/>
      <c r="B878" s="38"/>
      <c r="C878" s="20"/>
      <c r="D878" s="18"/>
      <c r="E878" s="43"/>
      <c r="F878" s="18"/>
      <c r="G878" s="26"/>
      <c r="H878" s="26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</row>
    <row r="879">
      <c r="A879" s="26"/>
      <c r="B879" s="38"/>
      <c r="C879" s="20"/>
      <c r="D879" s="18"/>
      <c r="E879" s="43"/>
      <c r="F879" s="18"/>
      <c r="G879" s="26"/>
      <c r="H879" s="26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</row>
    <row r="880">
      <c r="A880" s="26"/>
      <c r="B880" s="38"/>
      <c r="C880" s="20"/>
      <c r="D880" s="18"/>
      <c r="E880" s="43"/>
      <c r="F880" s="18"/>
      <c r="G880" s="26"/>
      <c r="H880" s="26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</row>
    <row r="881">
      <c r="A881" s="26"/>
      <c r="B881" s="38"/>
      <c r="C881" s="20"/>
      <c r="D881" s="18"/>
      <c r="E881" s="43"/>
      <c r="F881" s="18"/>
      <c r="G881" s="26"/>
      <c r="H881" s="26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</row>
    <row r="882">
      <c r="A882" s="26"/>
      <c r="B882" s="38"/>
      <c r="C882" s="20"/>
      <c r="D882" s="18"/>
      <c r="E882" s="43"/>
      <c r="F882" s="18"/>
      <c r="G882" s="26"/>
      <c r="H882" s="26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</row>
    <row r="883">
      <c r="A883" s="26"/>
      <c r="B883" s="38"/>
      <c r="C883" s="20"/>
      <c r="D883" s="18"/>
      <c r="E883" s="43"/>
      <c r="F883" s="18"/>
      <c r="G883" s="26"/>
      <c r="H883" s="26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</row>
    <row r="884">
      <c r="A884" s="26"/>
      <c r="B884" s="38"/>
      <c r="C884" s="20"/>
      <c r="D884" s="18"/>
      <c r="E884" s="43"/>
      <c r="F884" s="18"/>
      <c r="G884" s="26"/>
      <c r="H884" s="26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</row>
    <row r="885">
      <c r="A885" s="26"/>
      <c r="B885" s="38"/>
      <c r="C885" s="20"/>
      <c r="D885" s="18"/>
      <c r="E885" s="43"/>
      <c r="F885" s="18"/>
      <c r="G885" s="26"/>
      <c r="H885" s="26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</row>
    <row r="886">
      <c r="A886" s="26"/>
      <c r="B886" s="38"/>
      <c r="C886" s="20"/>
      <c r="D886" s="18"/>
      <c r="E886" s="43"/>
      <c r="F886" s="18"/>
      <c r="G886" s="26"/>
      <c r="H886" s="26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</row>
    <row r="887">
      <c r="A887" s="26"/>
      <c r="B887" s="38"/>
      <c r="C887" s="20"/>
      <c r="D887" s="18"/>
      <c r="E887" s="43"/>
      <c r="F887" s="18"/>
      <c r="G887" s="26"/>
      <c r="H887" s="26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</row>
    <row r="888">
      <c r="A888" s="26"/>
      <c r="B888" s="38"/>
      <c r="C888" s="20"/>
      <c r="D888" s="18"/>
      <c r="E888" s="43"/>
      <c r="F888" s="18"/>
      <c r="G888" s="26"/>
      <c r="H888" s="26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</row>
    <row r="889">
      <c r="A889" s="26"/>
      <c r="B889" s="38"/>
      <c r="C889" s="20"/>
      <c r="D889" s="18"/>
      <c r="E889" s="43"/>
      <c r="F889" s="18"/>
      <c r="G889" s="26"/>
      <c r="H889" s="26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</row>
    <row r="890">
      <c r="A890" s="26"/>
      <c r="B890" s="38"/>
      <c r="C890" s="20"/>
      <c r="D890" s="18"/>
      <c r="E890" s="43"/>
      <c r="F890" s="18"/>
      <c r="G890" s="26"/>
      <c r="H890" s="26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</row>
    <row r="891">
      <c r="A891" s="26"/>
      <c r="B891" s="38"/>
      <c r="C891" s="20"/>
      <c r="D891" s="18"/>
      <c r="E891" s="43"/>
      <c r="F891" s="18"/>
      <c r="G891" s="26"/>
      <c r="H891" s="26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</row>
    <row r="892">
      <c r="A892" s="26"/>
      <c r="B892" s="38"/>
      <c r="C892" s="20"/>
      <c r="D892" s="18"/>
      <c r="E892" s="43"/>
      <c r="F892" s="18"/>
      <c r="G892" s="26"/>
      <c r="H892" s="26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</row>
    <row r="893">
      <c r="A893" s="26"/>
      <c r="B893" s="38"/>
      <c r="C893" s="20"/>
      <c r="D893" s="18"/>
      <c r="E893" s="43"/>
      <c r="F893" s="18"/>
      <c r="G893" s="26"/>
      <c r="H893" s="26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</row>
    <row r="894">
      <c r="A894" s="26"/>
      <c r="B894" s="38"/>
      <c r="C894" s="20"/>
      <c r="D894" s="18"/>
      <c r="E894" s="43"/>
      <c r="F894" s="18"/>
      <c r="G894" s="26"/>
      <c r="H894" s="26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</row>
    <row r="895">
      <c r="A895" s="26"/>
      <c r="B895" s="38"/>
      <c r="C895" s="20"/>
      <c r="D895" s="18"/>
      <c r="E895" s="43"/>
      <c r="F895" s="18"/>
      <c r="G895" s="26"/>
      <c r="H895" s="26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</row>
    <row r="896">
      <c r="A896" s="26"/>
      <c r="B896" s="38"/>
      <c r="C896" s="20"/>
      <c r="D896" s="18"/>
      <c r="E896" s="43"/>
      <c r="F896" s="18"/>
      <c r="G896" s="26"/>
      <c r="H896" s="26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</row>
    <row r="897">
      <c r="A897" s="26"/>
      <c r="B897" s="38"/>
      <c r="C897" s="20"/>
      <c r="D897" s="18"/>
      <c r="E897" s="43"/>
      <c r="F897" s="18"/>
      <c r="G897" s="26"/>
      <c r="H897" s="26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</row>
    <row r="898">
      <c r="A898" s="26"/>
      <c r="B898" s="38"/>
      <c r="C898" s="20"/>
      <c r="D898" s="18"/>
      <c r="E898" s="43"/>
      <c r="F898" s="18"/>
      <c r="G898" s="26"/>
      <c r="H898" s="26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</row>
    <row r="899">
      <c r="A899" s="26"/>
      <c r="B899" s="38"/>
      <c r="C899" s="20"/>
      <c r="D899" s="18"/>
      <c r="E899" s="43"/>
      <c r="F899" s="18"/>
      <c r="G899" s="26"/>
      <c r="H899" s="26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</row>
    <row r="900">
      <c r="A900" s="26"/>
      <c r="B900" s="38"/>
      <c r="C900" s="20"/>
      <c r="D900" s="18"/>
      <c r="E900" s="43"/>
      <c r="F900" s="18"/>
      <c r="G900" s="26"/>
      <c r="H900" s="26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</row>
    <row r="901">
      <c r="A901" s="26"/>
      <c r="B901" s="38"/>
      <c r="C901" s="20"/>
      <c r="D901" s="18"/>
      <c r="E901" s="43"/>
      <c r="F901" s="18"/>
      <c r="G901" s="26"/>
      <c r="H901" s="26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</row>
    <row r="902">
      <c r="A902" s="26"/>
      <c r="B902" s="38"/>
      <c r="C902" s="20"/>
      <c r="D902" s="18"/>
      <c r="E902" s="43"/>
      <c r="F902" s="18"/>
      <c r="G902" s="26"/>
      <c r="H902" s="26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</row>
    <row r="903">
      <c r="A903" s="26"/>
      <c r="B903" s="38"/>
      <c r="C903" s="20"/>
      <c r="D903" s="18"/>
      <c r="E903" s="43"/>
      <c r="F903" s="18"/>
      <c r="G903" s="26"/>
      <c r="H903" s="26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</row>
    <row r="904">
      <c r="A904" s="26"/>
      <c r="B904" s="38"/>
      <c r="C904" s="20"/>
      <c r="D904" s="18"/>
      <c r="E904" s="43"/>
      <c r="F904" s="18"/>
      <c r="G904" s="26"/>
      <c r="H904" s="26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</row>
    <row r="905">
      <c r="A905" s="26"/>
      <c r="B905" s="38"/>
      <c r="C905" s="20"/>
      <c r="D905" s="18"/>
      <c r="E905" s="43"/>
      <c r="F905" s="18"/>
      <c r="G905" s="26"/>
      <c r="H905" s="26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</row>
    <row r="906">
      <c r="A906" s="26"/>
      <c r="B906" s="38"/>
      <c r="C906" s="20"/>
      <c r="D906" s="18"/>
      <c r="E906" s="43"/>
      <c r="F906" s="18"/>
      <c r="G906" s="26"/>
      <c r="H906" s="26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</row>
    <row r="907">
      <c r="A907" s="26"/>
      <c r="B907" s="38"/>
      <c r="C907" s="20"/>
      <c r="D907" s="18"/>
      <c r="E907" s="43"/>
      <c r="F907" s="18"/>
      <c r="G907" s="26"/>
      <c r="H907" s="26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</row>
    <row r="908">
      <c r="A908" s="26"/>
      <c r="B908" s="38"/>
      <c r="C908" s="20"/>
      <c r="D908" s="18"/>
      <c r="E908" s="43"/>
      <c r="F908" s="18"/>
      <c r="G908" s="26"/>
      <c r="H908" s="26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</row>
    <row r="909">
      <c r="A909" s="26"/>
      <c r="B909" s="38"/>
      <c r="C909" s="20"/>
      <c r="D909" s="18"/>
      <c r="E909" s="43"/>
      <c r="F909" s="18"/>
      <c r="G909" s="26"/>
      <c r="H909" s="26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</row>
    <row r="910">
      <c r="A910" s="26"/>
      <c r="B910" s="38"/>
      <c r="C910" s="20"/>
      <c r="D910" s="18"/>
      <c r="E910" s="43"/>
      <c r="F910" s="18"/>
      <c r="G910" s="26"/>
      <c r="H910" s="26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</row>
    <row r="911">
      <c r="A911" s="26"/>
      <c r="B911" s="38"/>
      <c r="C911" s="20"/>
      <c r="D911" s="18"/>
      <c r="E911" s="43"/>
      <c r="F911" s="18"/>
      <c r="G911" s="26"/>
      <c r="H911" s="26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</row>
    <row r="912">
      <c r="A912" s="26"/>
      <c r="B912" s="38"/>
      <c r="C912" s="20"/>
      <c r="D912" s="18"/>
      <c r="E912" s="43"/>
      <c r="F912" s="18"/>
      <c r="G912" s="26"/>
      <c r="H912" s="26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</row>
    <row r="913">
      <c r="A913" s="26"/>
      <c r="B913" s="38"/>
      <c r="C913" s="20"/>
      <c r="D913" s="18"/>
      <c r="E913" s="43"/>
      <c r="F913" s="18"/>
      <c r="G913" s="26"/>
      <c r="H913" s="26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</row>
    <row r="914">
      <c r="A914" s="26"/>
      <c r="B914" s="38"/>
      <c r="C914" s="20"/>
      <c r="D914" s="18"/>
      <c r="E914" s="43"/>
      <c r="F914" s="18"/>
      <c r="G914" s="26"/>
      <c r="H914" s="26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</row>
    <row r="915">
      <c r="A915" s="26"/>
      <c r="B915" s="38"/>
      <c r="C915" s="20"/>
      <c r="D915" s="18"/>
      <c r="E915" s="43"/>
      <c r="F915" s="18"/>
      <c r="G915" s="26"/>
      <c r="H915" s="26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</row>
    <row r="916">
      <c r="A916" s="26"/>
      <c r="B916" s="38"/>
      <c r="C916" s="20"/>
      <c r="D916" s="18"/>
      <c r="E916" s="43"/>
      <c r="F916" s="18"/>
      <c r="G916" s="26"/>
      <c r="H916" s="26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</row>
    <row r="917">
      <c r="A917" s="26"/>
      <c r="B917" s="38"/>
      <c r="C917" s="20"/>
      <c r="D917" s="18"/>
      <c r="E917" s="43"/>
      <c r="F917" s="18"/>
      <c r="G917" s="26"/>
      <c r="H917" s="26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</row>
    <row r="918">
      <c r="A918" s="26"/>
      <c r="B918" s="38"/>
      <c r="C918" s="20"/>
      <c r="D918" s="18"/>
      <c r="E918" s="43"/>
      <c r="F918" s="18"/>
      <c r="G918" s="26"/>
      <c r="H918" s="26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</row>
    <row r="919">
      <c r="A919" s="26"/>
      <c r="B919" s="38"/>
      <c r="C919" s="20"/>
      <c r="D919" s="18"/>
      <c r="E919" s="43"/>
      <c r="F919" s="18"/>
      <c r="G919" s="26"/>
      <c r="H919" s="26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</row>
    <row r="920">
      <c r="A920" s="26"/>
      <c r="B920" s="38"/>
      <c r="C920" s="20"/>
      <c r="D920" s="18"/>
      <c r="E920" s="43"/>
      <c r="F920" s="18"/>
      <c r="G920" s="26"/>
      <c r="H920" s="26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</row>
    <row r="921">
      <c r="A921" s="26"/>
      <c r="B921" s="38"/>
      <c r="C921" s="20"/>
      <c r="D921" s="18"/>
      <c r="E921" s="43"/>
      <c r="F921" s="18"/>
      <c r="G921" s="26"/>
      <c r="H921" s="26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</row>
    <row r="922">
      <c r="A922" s="26"/>
      <c r="B922" s="38"/>
      <c r="C922" s="20"/>
      <c r="D922" s="18"/>
      <c r="E922" s="43"/>
      <c r="F922" s="18"/>
      <c r="G922" s="26"/>
      <c r="H922" s="26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</row>
    <row r="923">
      <c r="A923" s="26"/>
      <c r="B923" s="38"/>
      <c r="C923" s="20"/>
      <c r="D923" s="18"/>
      <c r="E923" s="43"/>
      <c r="F923" s="18"/>
      <c r="G923" s="26"/>
      <c r="H923" s="26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</row>
    <row r="924">
      <c r="A924" s="26"/>
      <c r="B924" s="38"/>
      <c r="C924" s="20"/>
      <c r="D924" s="18"/>
      <c r="E924" s="43"/>
      <c r="F924" s="18"/>
      <c r="G924" s="26"/>
      <c r="H924" s="26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</row>
    <row r="925">
      <c r="A925" s="26"/>
      <c r="B925" s="38"/>
      <c r="C925" s="20"/>
      <c r="D925" s="18"/>
      <c r="E925" s="43"/>
      <c r="F925" s="18"/>
      <c r="G925" s="26"/>
      <c r="H925" s="26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</row>
    <row r="926">
      <c r="A926" s="26"/>
      <c r="B926" s="38"/>
      <c r="C926" s="20"/>
      <c r="D926" s="18"/>
      <c r="E926" s="43"/>
      <c r="F926" s="18"/>
      <c r="G926" s="26"/>
      <c r="H926" s="26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</row>
    <row r="927">
      <c r="A927" s="26"/>
      <c r="B927" s="38"/>
      <c r="C927" s="20"/>
      <c r="D927" s="18"/>
      <c r="E927" s="43"/>
      <c r="F927" s="18"/>
      <c r="G927" s="26"/>
      <c r="H927" s="26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</row>
    <row r="928">
      <c r="A928" s="26"/>
      <c r="B928" s="38"/>
      <c r="C928" s="20"/>
      <c r="D928" s="18"/>
      <c r="E928" s="43"/>
      <c r="F928" s="18"/>
      <c r="G928" s="26"/>
      <c r="H928" s="26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</row>
    <row r="929">
      <c r="A929" s="26"/>
      <c r="B929" s="38"/>
      <c r="C929" s="20"/>
      <c r="D929" s="18"/>
      <c r="E929" s="43"/>
      <c r="F929" s="18"/>
      <c r="G929" s="26"/>
      <c r="H929" s="26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</row>
    <row r="930">
      <c r="A930" s="26"/>
      <c r="B930" s="38"/>
      <c r="C930" s="20"/>
      <c r="D930" s="18"/>
      <c r="E930" s="43"/>
      <c r="F930" s="18"/>
      <c r="G930" s="26"/>
      <c r="H930" s="26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</row>
    <row r="931">
      <c r="A931" s="26"/>
      <c r="B931" s="38"/>
      <c r="C931" s="20"/>
      <c r="D931" s="18"/>
      <c r="E931" s="43"/>
      <c r="F931" s="18"/>
      <c r="G931" s="26"/>
      <c r="H931" s="26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</row>
    <row r="932">
      <c r="A932" s="26"/>
      <c r="B932" s="38"/>
      <c r="C932" s="20"/>
      <c r="D932" s="18"/>
      <c r="E932" s="43"/>
      <c r="F932" s="18"/>
      <c r="G932" s="26"/>
      <c r="H932" s="26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</row>
    <row r="933">
      <c r="A933" s="26"/>
      <c r="B933" s="38"/>
      <c r="C933" s="20"/>
      <c r="D933" s="18"/>
      <c r="E933" s="43"/>
      <c r="F933" s="18"/>
      <c r="G933" s="26"/>
      <c r="H933" s="26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</row>
    <row r="934">
      <c r="A934" s="26"/>
      <c r="B934" s="38"/>
      <c r="C934" s="20"/>
      <c r="D934" s="18"/>
      <c r="E934" s="43"/>
      <c r="F934" s="18"/>
      <c r="G934" s="26"/>
      <c r="H934" s="26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</row>
    <row r="935">
      <c r="A935" s="26"/>
      <c r="B935" s="38"/>
      <c r="C935" s="20"/>
      <c r="D935" s="18"/>
      <c r="E935" s="43"/>
      <c r="F935" s="18"/>
      <c r="G935" s="26"/>
      <c r="H935" s="26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</row>
    <row r="936">
      <c r="A936" s="26"/>
      <c r="B936" s="38"/>
      <c r="C936" s="20"/>
      <c r="D936" s="18"/>
      <c r="E936" s="43"/>
      <c r="F936" s="18"/>
      <c r="G936" s="26"/>
      <c r="H936" s="26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</row>
    <row r="937">
      <c r="A937" s="26"/>
      <c r="B937" s="38"/>
      <c r="C937" s="20"/>
      <c r="D937" s="18"/>
      <c r="E937" s="43"/>
      <c r="F937" s="18"/>
      <c r="G937" s="26"/>
      <c r="H937" s="26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</row>
    <row r="938">
      <c r="A938" s="26"/>
      <c r="B938" s="38"/>
      <c r="C938" s="20"/>
      <c r="D938" s="18"/>
      <c r="E938" s="43"/>
      <c r="F938" s="18"/>
      <c r="G938" s="26"/>
      <c r="H938" s="26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</row>
    <row r="939">
      <c r="A939" s="26"/>
      <c r="B939" s="38"/>
      <c r="C939" s="20"/>
      <c r="D939" s="18"/>
      <c r="E939" s="43"/>
      <c r="F939" s="18"/>
      <c r="G939" s="26"/>
      <c r="H939" s="26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</row>
    <row r="940">
      <c r="A940" s="26"/>
      <c r="B940" s="38"/>
      <c r="C940" s="20"/>
      <c r="D940" s="18"/>
      <c r="E940" s="43"/>
      <c r="F940" s="18"/>
      <c r="G940" s="26"/>
      <c r="H940" s="26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</row>
    <row r="941">
      <c r="A941" s="26"/>
      <c r="B941" s="38"/>
      <c r="C941" s="20"/>
      <c r="D941" s="18"/>
      <c r="E941" s="43"/>
      <c r="F941" s="18"/>
      <c r="G941" s="26"/>
      <c r="H941" s="26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</row>
    <row r="942">
      <c r="A942" s="26"/>
      <c r="B942" s="38"/>
      <c r="C942" s="20"/>
      <c r="D942" s="18"/>
      <c r="E942" s="43"/>
      <c r="F942" s="18"/>
      <c r="G942" s="26"/>
      <c r="H942" s="26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</row>
    <row r="943">
      <c r="A943" s="26"/>
      <c r="B943" s="38"/>
      <c r="C943" s="20"/>
      <c r="D943" s="18"/>
      <c r="E943" s="43"/>
      <c r="F943" s="18"/>
      <c r="G943" s="26"/>
      <c r="H943" s="26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</row>
    <row r="944">
      <c r="A944" s="26"/>
      <c r="B944" s="38"/>
      <c r="C944" s="20"/>
      <c r="D944" s="18"/>
      <c r="E944" s="43"/>
      <c r="F944" s="18"/>
      <c r="G944" s="26"/>
      <c r="H944" s="26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</row>
    <row r="945">
      <c r="A945" s="26"/>
      <c r="B945" s="38"/>
      <c r="C945" s="20"/>
      <c r="D945" s="18"/>
      <c r="E945" s="43"/>
      <c r="F945" s="18"/>
      <c r="G945" s="26"/>
      <c r="H945" s="26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</row>
    <row r="946">
      <c r="A946" s="26"/>
      <c r="B946" s="38"/>
      <c r="C946" s="20"/>
      <c r="D946" s="18"/>
      <c r="E946" s="43"/>
      <c r="F946" s="18"/>
      <c r="G946" s="26"/>
      <c r="H946" s="26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</row>
    <row r="947">
      <c r="A947" s="26"/>
      <c r="B947" s="38"/>
      <c r="C947" s="20"/>
      <c r="D947" s="18"/>
      <c r="E947" s="43"/>
      <c r="F947" s="18"/>
      <c r="G947" s="26"/>
      <c r="H947" s="26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</row>
    <row r="948">
      <c r="A948" s="26"/>
      <c r="B948" s="38"/>
      <c r="C948" s="20"/>
      <c r="D948" s="18"/>
      <c r="E948" s="43"/>
      <c r="F948" s="18"/>
      <c r="G948" s="26"/>
      <c r="H948" s="26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</row>
    <row r="949">
      <c r="A949" s="26"/>
      <c r="B949" s="38"/>
      <c r="C949" s="20"/>
      <c r="D949" s="18"/>
      <c r="E949" s="43"/>
      <c r="F949" s="18"/>
      <c r="G949" s="26"/>
      <c r="H949" s="26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</row>
    <row r="950">
      <c r="A950" s="26"/>
      <c r="B950" s="38"/>
      <c r="C950" s="20"/>
      <c r="D950" s="18"/>
      <c r="E950" s="43"/>
      <c r="F950" s="18"/>
      <c r="G950" s="26"/>
      <c r="H950" s="26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</row>
    <row r="951">
      <c r="A951" s="26"/>
      <c r="B951" s="38"/>
      <c r="C951" s="20"/>
      <c r="D951" s="18"/>
      <c r="E951" s="43"/>
      <c r="F951" s="18"/>
      <c r="G951" s="26"/>
      <c r="H951" s="26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</row>
    <row r="952">
      <c r="A952" s="26"/>
      <c r="B952" s="38"/>
      <c r="C952" s="20"/>
      <c r="D952" s="18"/>
      <c r="E952" s="43"/>
      <c r="F952" s="18"/>
      <c r="G952" s="26"/>
      <c r="H952" s="26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</row>
    <row r="953">
      <c r="A953" s="26"/>
      <c r="B953" s="38"/>
      <c r="C953" s="20"/>
      <c r="D953" s="18"/>
      <c r="E953" s="43"/>
      <c r="F953" s="18"/>
      <c r="G953" s="26"/>
      <c r="H953" s="26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</row>
    <row r="954">
      <c r="A954" s="26"/>
      <c r="B954" s="38"/>
      <c r="C954" s="20"/>
      <c r="D954" s="18"/>
      <c r="E954" s="43"/>
      <c r="F954" s="18"/>
      <c r="G954" s="26"/>
      <c r="H954" s="26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</row>
    <row r="955">
      <c r="A955" s="26"/>
      <c r="B955" s="38"/>
      <c r="C955" s="20"/>
      <c r="D955" s="18"/>
      <c r="E955" s="43"/>
      <c r="F955" s="18"/>
      <c r="G955" s="26"/>
      <c r="H955" s="26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</row>
    <row r="956">
      <c r="A956" s="26"/>
      <c r="B956" s="38"/>
      <c r="C956" s="20"/>
      <c r="D956" s="18"/>
      <c r="E956" s="43"/>
      <c r="F956" s="18"/>
      <c r="G956" s="26"/>
      <c r="H956" s="26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</row>
    <row r="957">
      <c r="A957" s="26"/>
      <c r="B957" s="38"/>
      <c r="C957" s="20"/>
      <c r="D957" s="18"/>
      <c r="E957" s="43"/>
      <c r="F957" s="18"/>
      <c r="G957" s="26"/>
      <c r="H957" s="26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</row>
    <row r="958">
      <c r="A958" s="26"/>
      <c r="B958" s="38"/>
      <c r="C958" s="20"/>
      <c r="D958" s="18"/>
      <c r="E958" s="43"/>
      <c r="F958" s="18"/>
      <c r="G958" s="26"/>
      <c r="H958" s="26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</row>
    <row r="959">
      <c r="A959" s="26"/>
      <c r="B959" s="38"/>
      <c r="C959" s="20"/>
      <c r="D959" s="18"/>
      <c r="E959" s="43"/>
      <c r="F959" s="18"/>
      <c r="G959" s="26"/>
      <c r="H959" s="26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</row>
    <row r="960">
      <c r="A960" s="26"/>
      <c r="B960" s="38"/>
      <c r="C960" s="20"/>
      <c r="D960" s="18"/>
      <c r="E960" s="43"/>
      <c r="F960" s="18"/>
      <c r="G960" s="26"/>
      <c r="H960" s="26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</row>
    <row r="961">
      <c r="A961" s="26"/>
      <c r="B961" s="38"/>
      <c r="C961" s="20"/>
      <c r="D961" s="18"/>
      <c r="E961" s="43"/>
      <c r="F961" s="18"/>
      <c r="G961" s="26"/>
      <c r="H961" s="26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</row>
    <row r="962">
      <c r="A962" s="26"/>
      <c r="B962" s="38"/>
      <c r="C962" s="20"/>
      <c r="D962" s="18"/>
      <c r="E962" s="43"/>
      <c r="F962" s="18"/>
      <c r="G962" s="26"/>
      <c r="H962" s="26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</row>
    <row r="963">
      <c r="A963" s="26"/>
      <c r="B963" s="38"/>
      <c r="C963" s="20"/>
      <c r="D963" s="18"/>
      <c r="E963" s="43"/>
      <c r="F963" s="18"/>
      <c r="G963" s="26"/>
      <c r="H963" s="26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</row>
    <row r="964">
      <c r="A964" s="26"/>
      <c r="B964" s="38"/>
      <c r="C964" s="20"/>
      <c r="D964" s="18"/>
      <c r="E964" s="43"/>
      <c r="F964" s="18"/>
      <c r="G964" s="26"/>
      <c r="H964" s="26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</row>
    <row r="965">
      <c r="A965" s="26"/>
      <c r="B965" s="38"/>
      <c r="C965" s="20"/>
      <c r="D965" s="18"/>
      <c r="E965" s="43"/>
      <c r="F965" s="18"/>
      <c r="G965" s="26"/>
      <c r="H965" s="26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</row>
    <row r="966">
      <c r="A966" s="26"/>
      <c r="B966" s="38"/>
      <c r="C966" s="20"/>
      <c r="D966" s="18"/>
      <c r="E966" s="43"/>
      <c r="F966" s="18"/>
      <c r="G966" s="26"/>
      <c r="H966" s="26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</row>
    <row r="967">
      <c r="A967" s="26"/>
      <c r="B967" s="38"/>
      <c r="C967" s="20"/>
      <c r="D967" s="18"/>
      <c r="E967" s="43"/>
      <c r="F967" s="18"/>
      <c r="G967" s="26"/>
      <c r="H967" s="26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</row>
    <row r="968">
      <c r="A968" s="26"/>
      <c r="B968" s="38"/>
      <c r="C968" s="20"/>
      <c r="D968" s="18"/>
      <c r="E968" s="43"/>
      <c r="F968" s="18"/>
      <c r="G968" s="26"/>
      <c r="H968" s="26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</row>
    <row r="969">
      <c r="A969" s="26"/>
      <c r="B969" s="38"/>
      <c r="C969" s="20"/>
      <c r="D969" s="18"/>
      <c r="E969" s="43"/>
      <c r="F969" s="18"/>
      <c r="G969" s="26"/>
      <c r="H969" s="26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</row>
    <row r="970">
      <c r="A970" s="26"/>
      <c r="B970" s="38"/>
      <c r="C970" s="20"/>
      <c r="D970" s="18"/>
      <c r="E970" s="43"/>
      <c r="F970" s="18"/>
      <c r="G970" s="26"/>
      <c r="H970" s="26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</row>
    <row r="971">
      <c r="A971" s="26"/>
      <c r="B971" s="38"/>
      <c r="C971" s="20"/>
      <c r="D971" s="18"/>
      <c r="E971" s="43"/>
      <c r="F971" s="18"/>
      <c r="G971" s="26"/>
      <c r="H971" s="26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</row>
    <row r="972">
      <c r="A972" s="26"/>
      <c r="B972" s="38"/>
      <c r="C972" s="20"/>
      <c r="D972" s="18"/>
      <c r="E972" s="43"/>
      <c r="F972" s="18"/>
      <c r="G972" s="26"/>
      <c r="H972" s="26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</row>
    <row r="973">
      <c r="A973" s="26"/>
      <c r="B973" s="38"/>
      <c r="C973" s="20"/>
      <c r="D973" s="18"/>
      <c r="E973" s="43"/>
      <c r="F973" s="18"/>
      <c r="G973" s="26"/>
      <c r="H973" s="26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</row>
    <row r="974">
      <c r="A974" s="26"/>
      <c r="B974" s="38"/>
      <c r="C974" s="20"/>
      <c r="D974" s="18"/>
      <c r="E974" s="43"/>
      <c r="F974" s="18"/>
      <c r="G974" s="26"/>
      <c r="H974" s="26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</row>
    <row r="975">
      <c r="A975" s="26"/>
      <c r="B975" s="38"/>
      <c r="C975" s="20"/>
      <c r="D975" s="18"/>
      <c r="E975" s="43"/>
      <c r="F975" s="18"/>
      <c r="G975" s="26"/>
      <c r="H975" s="26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</row>
    <row r="976">
      <c r="A976" s="26"/>
      <c r="B976" s="38"/>
      <c r="C976" s="20"/>
      <c r="D976" s="18"/>
      <c r="E976" s="43"/>
      <c r="F976" s="18"/>
      <c r="G976" s="26"/>
      <c r="H976" s="26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</row>
    <row r="977">
      <c r="A977" s="26"/>
      <c r="B977" s="38"/>
      <c r="C977" s="20"/>
      <c r="D977" s="18"/>
      <c r="E977" s="43"/>
      <c r="F977" s="18"/>
      <c r="G977" s="26"/>
      <c r="H977" s="26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</row>
    <row r="978">
      <c r="A978" s="26"/>
      <c r="B978" s="38"/>
      <c r="C978" s="20"/>
      <c r="D978" s="18"/>
      <c r="E978" s="43"/>
      <c r="F978" s="18"/>
      <c r="G978" s="26"/>
      <c r="H978" s="26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</row>
    <row r="979">
      <c r="A979" s="26"/>
      <c r="B979" s="38"/>
      <c r="C979" s="20"/>
      <c r="D979" s="18"/>
      <c r="E979" s="43"/>
      <c r="F979" s="18"/>
      <c r="G979" s="26"/>
      <c r="H979" s="26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</row>
    <row r="980">
      <c r="A980" s="26"/>
      <c r="B980" s="38"/>
      <c r="C980" s="20"/>
      <c r="D980" s="18"/>
      <c r="E980" s="43"/>
      <c r="F980" s="18"/>
      <c r="G980" s="26"/>
      <c r="H980" s="26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</row>
    <row r="981">
      <c r="A981" s="26"/>
      <c r="B981" s="38"/>
      <c r="C981" s="20"/>
      <c r="D981" s="18"/>
      <c r="E981" s="43"/>
      <c r="F981" s="18"/>
      <c r="G981" s="26"/>
      <c r="H981" s="26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</row>
    <row r="982">
      <c r="A982" s="26"/>
      <c r="B982" s="38"/>
      <c r="C982" s="20"/>
      <c r="D982" s="18"/>
      <c r="E982" s="43"/>
      <c r="F982" s="18"/>
      <c r="G982" s="26"/>
      <c r="H982" s="26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</row>
    <row r="983">
      <c r="A983" s="26"/>
      <c r="B983" s="38"/>
      <c r="C983" s="20"/>
      <c r="D983" s="18"/>
      <c r="E983" s="43"/>
      <c r="F983" s="18"/>
      <c r="G983" s="26"/>
      <c r="H983" s="26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</row>
    <row r="984">
      <c r="A984" s="26"/>
      <c r="B984" s="38"/>
      <c r="C984" s="20"/>
      <c r="D984" s="18"/>
      <c r="E984" s="43"/>
      <c r="F984" s="18"/>
      <c r="G984" s="26"/>
      <c r="H984" s="26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</row>
    <row r="985">
      <c r="A985" s="26"/>
      <c r="B985" s="38"/>
      <c r="C985" s="20"/>
      <c r="D985" s="18"/>
      <c r="E985" s="43"/>
      <c r="F985" s="18"/>
      <c r="G985" s="26"/>
      <c r="H985" s="26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</row>
    <row r="986">
      <c r="A986" s="26"/>
      <c r="B986" s="38"/>
      <c r="C986" s="20"/>
      <c r="D986" s="18"/>
      <c r="E986" s="43"/>
      <c r="F986" s="18"/>
      <c r="G986" s="26"/>
      <c r="H986" s="26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</row>
    <row r="987">
      <c r="A987" s="26"/>
      <c r="B987" s="38"/>
      <c r="C987" s="20"/>
      <c r="D987" s="18"/>
      <c r="E987" s="43"/>
      <c r="F987" s="18"/>
      <c r="G987" s="26"/>
      <c r="H987" s="26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</row>
    <row r="988">
      <c r="A988" s="26"/>
      <c r="B988" s="38"/>
      <c r="C988" s="20"/>
      <c r="D988" s="18"/>
      <c r="E988" s="43"/>
      <c r="F988" s="18"/>
      <c r="G988" s="26"/>
      <c r="H988" s="26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</row>
    <row r="989">
      <c r="A989" s="26"/>
      <c r="B989" s="38"/>
      <c r="C989" s="20"/>
      <c r="D989" s="18"/>
      <c r="E989" s="43"/>
      <c r="F989" s="18"/>
      <c r="G989" s="26"/>
      <c r="H989" s="26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</row>
    <row r="990">
      <c r="A990" s="26"/>
      <c r="B990" s="38"/>
      <c r="C990" s="20"/>
      <c r="D990" s="18"/>
      <c r="E990" s="43"/>
      <c r="F990" s="18"/>
      <c r="G990" s="26"/>
      <c r="H990" s="26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</row>
    <row r="991">
      <c r="A991" s="26"/>
      <c r="B991" s="38"/>
      <c r="C991" s="20"/>
      <c r="D991" s="18"/>
      <c r="E991" s="43"/>
      <c r="F991" s="18"/>
      <c r="G991" s="26"/>
      <c r="H991" s="26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</row>
    <row r="992">
      <c r="A992" s="26"/>
      <c r="B992" s="38"/>
      <c r="C992" s="20"/>
      <c r="D992" s="18"/>
      <c r="E992" s="43"/>
      <c r="F992" s="18"/>
      <c r="G992" s="26"/>
      <c r="H992" s="26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</row>
    <row r="993">
      <c r="A993" s="26"/>
      <c r="B993" s="38"/>
      <c r="C993" s="20"/>
      <c r="D993" s="18"/>
      <c r="E993" s="43"/>
      <c r="F993" s="18"/>
      <c r="G993" s="26"/>
      <c r="H993" s="26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</row>
    <row r="994">
      <c r="A994" s="26"/>
      <c r="B994" s="38"/>
      <c r="C994" s="20"/>
      <c r="D994" s="18"/>
      <c r="E994" s="43"/>
      <c r="F994" s="18"/>
      <c r="G994" s="26"/>
      <c r="H994" s="26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</row>
    <row r="995">
      <c r="A995" s="26"/>
      <c r="B995" s="38"/>
      <c r="C995" s="20"/>
      <c r="D995" s="18"/>
      <c r="E995" s="43"/>
      <c r="F995" s="18"/>
      <c r="G995" s="26"/>
      <c r="H995" s="26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</row>
    <row r="996">
      <c r="A996" s="26"/>
      <c r="B996" s="38"/>
      <c r="C996" s="20"/>
      <c r="D996" s="18"/>
      <c r="E996" s="43"/>
      <c r="F996" s="18"/>
      <c r="G996" s="26"/>
      <c r="H996" s="26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</row>
    <row r="997">
      <c r="A997" s="26"/>
      <c r="B997" s="38"/>
      <c r="C997" s="20"/>
      <c r="D997" s="18"/>
      <c r="E997" s="43"/>
      <c r="F997" s="18"/>
      <c r="G997" s="26"/>
      <c r="H997" s="26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</row>
    <row r="998">
      <c r="A998" s="26"/>
      <c r="B998" s="38"/>
      <c r="C998" s="20"/>
      <c r="D998" s="18"/>
      <c r="E998" s="43"/>
      <c r="F998" s="18"/>
      <c r="G998" s="26"/>
      <c r="H998" s="26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</row>
    <row r="999">
      <c r="A999" s="26"/>
      <c r="B999" s="38"/>
      <c r="C999" s="20"/>
      <c r="D999" s="18"/>
      <c r="E999" s="43"/>
      <c r="F999" s="18"/>
      <c r="G999" s="26"/>
      <c r="H999" s="26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</row>
    <row r="1000">
      <c r="A1000" s="26"/>
      <c r="B1000" s="38"/>
      <c r="C1000" s="20"/>
      <c r="D1000" s="18"/>
      <c r="E1000" s="43"/>
      <c r="F1000" s="18"/>
      <c r="G1000" s="26"/>
      <c r="H1000" s="26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</row>
    <row r="1001">
      <c r="A1001" s="26"/>
      <c r="B1001" s="38"/>
      <c r="C1001" s="20"/>
      <c r="D1001" s="18"/>
      <c r="E1001" s="43"/>
      <c r="F1001" s="18"/>
      <c r="G1001" s="26"/>
      <c r="H1001" s="26"/>
      <c r="I1001" s="24"/>
      <c r="J1001" s="24"/>
      <c r="K1001" s="24"/>
      <c r="L1001" s="24"/>
      <c r="M1001" s="24"/>
      <c r="N1001" s="24"/>
      <c r="O1001" s="24"/>
      <c r="P1001" s="24"/>
      <c r="Q1001" s="24"/>
      <c r="R1001" s="24"/>
      <c r="S1001" s="24"/>
      <c r="T1001" s="24"/>
      <c r="U1001" s="24"/>
      <c r="V1001" s="24"/>
      <c r="W1001" s="24"/>
      <c r="X1001" s="24"/>
      <c r="Y1001" s="24"/>
    </row>
    <row r="1002">
      <c r="A1002" s="26"/>
      <c r="B1002" s="38"/>
      <c r="C1002" s="20"/>
      <c r="D1002" s="18"/>
      <c r="E1002" s="43"/>
      <c r="F1002" s="18"/>
      <c r="G1002" s="26"/>
      <c r="H1002" s="26"/>
      <c r="I1002" s="24"/>
      <c r="J1002" s="24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</row>
    <row r="1003">
      <c r="A1003" s="26"/>
      <c r="B1003" s="38"/>
      <c r="C1003" s="20"/>
      <c r="D1003" s="18"/>
      <c r="E1003" s="43"/>
      <c r="F1003" s="18"/>
      <c r="G1003" s="26"/>
      <c r="H1003" s="26"/>
      <c r="I1003" s="24"/>
      <c r="J1003" s="24"/>
      <c r="K1003" s="24"/>
      <c r="L1003" s="24"/>
      <c r="M1003" s="24"/>
      <c r="N1003" s="24"/>
      <c r="O1003" s="24"/>
      <c r="P1003" s="24"/>
      <c r="Q1003" s="24"/>
      <c r="R1003" s="24"/>
      <c r="S1003" s="24"/>
      <c r="T1003" s="24"/>
      <c r="U1003" s="24"/>
      <c r="V1003" s="24"/>
      <c r="W1003" s="24"/>
      <c r="X1003" s="24"/>
      <c r="Y1003" s="24"/>
    </row>
    <row r="1004">
      <c r="A1004" s="26"/>
      <c r="B1004" s="38"/>
      <c r="C1004" s="20"/>
      <c r="D1004" s="18"/>
      <c r="E1004" s="43"/>
      <c r="F1004" s="18"/>
      <c r="G1004" s="26"/>
      <c r="H1004" s="26"/>
      <c r="I1004" s="24"/>
      <c r="J1004" s="24"/>
      <c r="K1004" s="24"/>
      <c r="L1004" s="24"/>
      <c r="M1004" s="24"/>
      <c r="N1004" s="24"/>
      <c r="O1004" s="24"/>
      <c r="P1004" s="24"/>
      <c r="Q1004" s="24"/>
      <c r="R1004" s="24"/>
      <c r="S1004" s="24"/>
      <c r="T1004" s="24"/>
      <c r="U1004" s="24"/>
      <c r="V1004" s="24"/>
      <c r="W1004" s="24"/>
      <c r="X1004" s="24"/>
      <c r="Y1004" s="24"/>
    </row>
    <row r="1005">
      <c r="A1005" s="26"/>
      <c r="B1005" s="38"/>
      <c r="C1005" s="20"/>
      <c r="D1005" s="18"/>
      <c r="E1005" s="43"/>
      <c r="F1005" s="18"/>
      <c r="G1005" s="26"/>
      <c r="H1005" s="26"/>
      <c r="I1005" s="24"/>
      <c r="J1005" s="24"/>
      <c r="K1005" s="24"/>
      <c r="L1005" s="24"/>
      <c r="M1005" s="24"/>
      <c r="N1005" s="24"/>
      <c r="O1005" s="24"/>
      <c r="P1005" s="24"/>
      <c r="Q1005" s="24"/>
      <c r="R1005" s="24"/>
      <c r="S1005" s="24"/>
      <c r="T1005" s="24"/>
      <c r="U1005" s="24"/>
      <c r="V1005" s="24"/>
      <c r="W1005" s="24"/>
      <c r="X1005" s="24"/>
      <c r="Y1005" s="24"/>
    </row>
    <row r="1006">
      <c r="A1006" s="26"/>
      <c r="B1006" s="38"/>
      <c r="C1006" s="20"/>
      <c r="D1006" s="18"/>
      <c r="E1006" s="43"/>
      <c r="F1006" s="18"/>
      <c r="G1006" s="26"/>
      <c r="H1006" s="26"/>
      <c r="I1006" s="24"/>
      <c r="J1006" s="24"/>
      <c r="K1006" s="24"/>
      <c r="L1006" s="24"/>
      <c r="M1006" s="24"/>
      <c r="N1006" s="24"/>
      <c r="O1006" s="24"/>
      <c r="P1006" s="24"/>
      <c r="Q1006" s="24"/>
      <c r="R1006" s="24"/>
      <c r="S1006" s="24"/>
      <c r="T1006" s="24"/>
      <c r="U1006" s="24"/>
      <c r="V1006" s="24"/>
      <c r="W1006" s="24"/>
      <c r="X1006" s="24"/>
      <c r="Y1006" s="24"/>
    </row>
    <row r="1007">
      <c r="A1007" s="26"/>
      <c r="B1007" s="38"/>
      <c r="C1007" s="20"/>
      <c r="D1007" s="18"/>
      <c r="E1007" s="43"/>
      <c r="F1007" s="18"/>
      <c r="G1007" s="26"/>
      <c r="H1007" s="26"/>
      <c r="I1007" s="24"/>
      <c r="J1007" s="24"/>
      <c r="K1007" s="24"/>
      <c r="L1007" s="24"/>
      <c r="M1007" s="24"/>
      <c r="N1007" s="24"/>
      <c r="O1007" s="24"/>
      <c r="P1007" s="24"/>
      <c r="Q1007" s="24"/>
      <c r="R1007" s="24"/>
      <c r="S1007" s="24"/>
      <c r="T1007" s="24"/>
      <c r="U1007" s="24"/>
      <c r="V1007" s="24"/>
      <c r="W1007" s="24"/>
      <c r="X1007" s="24"/>
      <c r="Y1007" s="24"/>
    </row>
    <row r="1008">
      <c r="A1008" s="26"/>
      <c r="B1008" s="38"/>
      <c r="C1008" s="20"/>
      <c r="D1008" s="18"/>
      <c r="E1008" s="43"/>
      <c r="F1008" s="18"/>
      <c r="G1008" s="26"/>
      <c r="H1008" s="26"/>
      <c r="I1008" s="24"/>
      <c r="J1008" s="24"/>
      <c r="K1008" s="24"/>
      <c r="L1008" s="24"/>
      <c r="M1008" s="24"/>
      <c r="N1008" s="24"/>
      <c r="O1008" s="24"/>
      <c r="P1008" s="24"/>
      <c r="Q1008" s="24"/>
      <c r="R1008" s="24"/>
      <c r="S1008" s="24"/>
      <c r="T1008" s="24"/>
      <c r="U1008" s="24"/>
      <c r="V1008" s="24"/>
      <c r="W1008" s="24"/>
      <c r="X1008" s="24"/>
      <c r="Y1008" s="24"/>
    </row>
    <row r="1009">
      <c r="A1009" s="26"/>
      <c r="B1009" s="38"/>
      <c r="C1009" s="20"/>
      <c r="D1009" s="18"/>
      <c r="E1009" s="43"/>
      <c r="F1009" s="18"/>
      <c r="G1009" s="26"/>
      <c r="H1009" s="26"/>
      <c r="I1009" s="24"/>
      <c r="J1009" s="24"/>
      <c r="K1009" s="24"/>
      <c r="L1009" s="24"/>
      <c r="M1009" s="24"/>
      <c r="N1009" s="24"/>
      <c r="O1009" s="24"/>
      <c r="P1009" s="24"/>
      <c r="Q1009" s="24"/>
      <c r="R1009" s="24"/>
      <c r="S1009" s="24"/>
      <c r="T1009" s="24"/>
      <c r="U1009" s="24"/>
      <c r="V1009" s="24"/>
      <c r="W1009" s="24"/>
      <c r="X1009" s="24"/>
      <c r="Y1009" s="24"/>
    </row>
    <row r="1010">
      <c r="A1010" s="26"/>
      <c r="B1010" s="38"/>
      <c r="C1010" s="20"/>
      <c r="D1010" s="18"/>
      <c r="E1010" s="43"/>
      <c r="F1010" s="18"/>
      <c r="G1010" s="26"/>
      <c r="H1010" s="26"/>
      <c r="I1010" s="24"/>
      <c r="J1010" s="24"/>
      <c r="K1010" s="24"/>
      <c r="L1010" s="24"/>
      <c r="M1010" s="24"/>
      <c r="N1010" s="24"/>
      <c r="O1010" s="24"/>
      <c r="P1010" s="24"/>
      <c r="Q1010" s="24"/>
      <c r="R1010" s="24"/>
      <c r="S1010" s="24"/>
      <c r="T1010" s="24"/>
      <c r="U1010" s="24"/>
      <c r="V1010" s="24"/>
      <c r="W1010" s="24"/>
      <c r="X1010" s="24"/>
      <c r="Y1010" s="24"/>
    </row>
    <row r="1011">
      <c r="A1011" s="26"/>
      <c r="B1011" s="38"/>
      <c r="C1011" s="20"/>
      <c r="D1011" s="18"/>
      <c r="E1011" s="43"/>
      <c r="F1011" s="18"/>
      <c r="G1011" s="26"/>
      <c r="H1011" s="26"/>
      <c r="I1011" s="24"/>
      <c r="J1011" s="24"/>
      <c r="K1011" s="24"/>
      <c r="L1011" s="24"/>
      <c r="M1011" s="24"/>
      <c r="N1011" s="24"/>
      <c r="O1011" s="24"/>
      <c r="P1011" s="24"/>
      <c r="Q1011" s="24"/>
      <c r="R1011" s="24"/>
      <c r="S1011" s="24"/>
      <c r="T1011" s="24"/>
      <c r="U1011" s="24"/>
      <c r="V1011" s="24"/>
      <c r="W1011" s="24"/>
      <c r="X1011" s="24"/>
      <c r="Y1011" s="24"/>
    </row>
    <row r="1012">
      <c r="A1012" s="26"/>
      <c r="B1012" s="38"/>
      <c r="C1012" s="20"/>
      <c r="D1012" s="18"/>
      <c r="E1012" s="43"/>
      <c r="F1012" s="18"/>
      <c r="G1012" s="26"/>
      <c r="H1012" s="26"/>
      <c r="I1012" s="24"/>
      <c r="J1012" s="24"/>
      <c r="K1012" s="24"/>
      <c r="L1012" s="24"/>
      <c r="M1012" s="24"/>
      <c r="N1012" s="24"/>
      <c r="O1012" s="24"/>
      <c r="P1012" s="24"/>
      <c r="Q1012" s="24"/>
      <c r="R1012" s="24"/>
      <c r="S1012" s="24"/>
      <c r="T1012" s="24"/>
      <c r="U1012" s="24"/>
      <c r="V1012" s="24"/>
      <c r="W1012" s="24"/>
      <c r="X1012" s="24"/>
      <c r="Y1012" s="24"/>
    </row>
    <row r="1013">
      <c r="A1013" s="26"/>
      <c r="B1013" s="38"/>
      <c r="C1013" s="20"/>
      <c r="D1013" s="18"/>
      <c r="E1013" s="43"/>
      <c r="F1013" s="18"/>
      <c r="G1013" s="26"/>
      <c r="H1013" s="26"/>
      <c r="I1013" s="24"/>
      <c r="J1013" s="24"/>
      <c r="K1013" s="24"/>
      <c r="L1013" s="24"/>
      <c r="M1013" s="24"/>
      <c r="N1013" s="24"/>
      <c r="O1013" s="24"/>
      <c r="P1013" s="24"/>
      <c r="Q1013" s="24"/>
      <c r="R1013" s="24"/>
      <c r="S1013" s="24"/>
      <c r="T1013" s="24"/>
      <c r="U1013" s="24"/>
      <c r="V1013" s="24"/>
      <c r="W1013" s="24"/>
      <c r="X1013" s="24"/>
      <c r="Y1013" s="24"/>
    </row>
    <row r="1014">
      <c r="A1014" s="26"/>
      <c r="B1014" s="38"/>
      <c r="C1014" s="20"/>
      <c r="D1014" s="18"/>
      <c r="E1014" s="43"/>
      <c r="F1014" s="18"/>
      <c r="G1014" s="26"/>
      <c r="H1014" s="26"/>
      <c r="I1014" s="24"/>
      <c r="J1014" s="24"/>
      <c r="K1014" s="24"/>
      <c r="L1014" s="24"/>
      <c r="M1014" s="24"/>
      <c r="N1014" s="24"/>
      <c r="O1014" s="24"/>
      <c r="P1014" s="24"/>
      <c r="Q1014" s="24"/>
      <c r="R1014" s="24"/>
      <c r="S1014" s="24"/>
      <c r="T1014" s="24"/>
      <c r="U1014" s="24"/>
      <c r="V1014" s="24"/>
      <c r="W1014" s="24"/>
      <c r="X1014" s="24"/>
      <c r="Y1014" s="24"/>
    </row>
    <row r="1015">
      <c r="A1015" s="26"/>
      <c r="B1015" s="38"/>
      <c r="C1015" s="20"/>
      <c r="D1015" s="18"/>
      <c r="E1015" s="43"/>
      <c r="F1015" s="18"/>
      <c r="G1015" s="26"/>
      <c r="H1015" s="26"/>
      <c r="I1015" s="24"/>
      <c r="J1015" s="24"/>
      <c r="K1015" s="24"/>
      <c r="L1015" s="24"/>
      <c r="M1015" s="24"/>
      <c r="N1015" s="24"/>
      <c r="O1015" s="24"/>
      <c r="P1015" s="24"/>
      <c r="Q1015" s="24"/>
      <c r="R1015" s="24"/>
      <c r="S1015" s="24"/>
      <c r="T1015" s="24"/>
      <c r="U1015" s="24"/>
      <c r="V1015" s="24"/>
      <c r="W1015" s="24"/>
      <c r="X1015" s="24"/>
      <c r="Y1015" s="24"/>
    </row>
    <row r="1016">
      <c r="A1016" s="26"/>
      <c r="B1016" s="38"/>
      <c r="C1016" s="20"/>
      <c r="D1016" s="18"/>
      <c r="E1016" s="43"/>
      <c r="F1016" s="18"/>
      <c r="G1016" s="26"/>
      <c r="H1016" s="26"/>
      <c r="I1016" s="24"/>
      <c r="J1016" s="24"/>
      <c r="K1016" s="24"/>
      <c r="L1016" s="24"/>
      <c r="M1016" s="24"/>
      <c r="N1016" s="24"/>
      <c r="O1016" s="24"/>
      <c r="P1016" s="24"/>
      <c r="Q1016" s="24"/>
      <c r="R1016" s="24"/>
      <c r="S1016" s="24"/>
      <c r="T1016" s="24"/>
      <c r="U1016" s="24"/>
      <c r="V1016" s="24"/>
      <c r="W1016" s="24"/>
      <c r="X1016" s="24"/>
      <c r="Y1016" s="24"/>
    </row>
    <row r="1017">
      <c r="A1017" s="26"/>
      <c r="B1017" s="38"/>
      <c r="C1017" s="20"/>
      <c r="D1017" s="18"/>
      <c r="E1017" s="43"/>
      <c r="F1017" s="18"/>
      <c r="G1017" s="26"/>
      <c r="H1017" s="26"/>
      <c r="I1017" s="24"/>
      <c r="J1017" s="24"/>
      <c r="K1017" s="24"/>
      <c r="L1017" s="24"/>
      <c r="M1017" s="24"/>
      <c r="N1017" s="24"/>
      <c r="O1017" s="24"/>
      <c r="P1017" s="24"/>
      <c r="Q1017" s="24"/>
      <c r="R1017" s="24"/>
      <c r="S1017" s="24"/>
      <c r="T1017" s="24"/>
      <c r="U1017" s="24"/>
      <c r="V1017" s="24"/>
      <c r="W1017" s="24"/>
      <c r="X1017" s="24"/>
      <c r="Y1017" s="24"/>
    </row>
    <row r="1018">
      <c r="A1018" s="26"/>
      <c r="B1018" s="38"/>
      <c r="C1018" s="20"/>
      <c r="D1018" s="18"/>
      <c r="E1018" s="43"/>
      <c r="F1018" s="18"/>
      <c r="G1018" s="26"/>
      <c r="H1018" s="26"/>
      <c r="I1018" s="24"/>
      <c r="J1018" s="24"/>
      <c r="K1018" s="24"/>
      <c r="L1018" s="24"/>
      <c r="M1018" s="24"/>
      <c r="N1018" s="24"/>
      <c r="O1018" s="24"/>
      <c r="P1018" s="24"/>
      <c r="Q1018" s="24"/>
      <c r="R1018" s="24"/>
      <c r="S1018" s="24"/>
      <c r="T1018" s="24"/>
      <c r="U1018" s="24"/>
      <c r="V1018" s="24"/>
      <c r="W1018" s="24"/>
      <c r="X1018" s="24"/>
      <c r="Y1018" s="24"/>
    </row>
    <row r="1019">
      <c r="A1019" s="26"/>
      <c r="B1019" s="38"/>
      <c r="C1019" s="20"/>
      <c r="D1019" s="18"/>
      <c r="E1019" s="43"/>
      <c r="F1019" s="18"/>
      <c r="G1019" s="26"/>
      <c r="H1019" s="26"/>
      <c r="I1019" s="24"/>
      <c r="J1019" s="24"/>
      <c r="K1019" s="24"/>
      <c r="L1019" s="24"/>
      <c r="M1019" s="24"/>
      <c r="N1019" s="24"/>
      <c r="O1019" s="24"/>
      <c r="P1019" s="24"/>
      <c r="Q1019" s="24"/>
      <c r="R1019" s="24"/>
      <c r="S1019" s="24"/>
      <c r="T1019" s="24"/>
      <c r="U1019" s="24"/>
      <c r="V1019" s="24"/>
      <c r="W1019" s="24"/>
      <c r="X1019" s="24"/>
      <c r="Y1019" s="24"/>
    </row>
    <row r="1020">
      <c r="A1020" s="26"/>
      <c r="B1020" s="38"/>
      <c r="C1020" s="20"/>
      <c r="D1020" s="26"/>
      <c r="E1020" s="43"/>
      <c r="F1020" s="26"/>
      <c r="G1020" s="26"/>
      <c r="H1020" s="26"/>
      <c r="I1020" s="24"/>
      <c r="J1020" s="24"/>
      <c r="K1020" s="24"/>
      <c r="L1020" s="24"/>
      <c r="M1020" s="24"/>
      <c r="N1020" s="24"/>
      <c r="O1020" s="24"/>
      <c r="P1020" s="24"/>
      <c r="Q1020" s="24"/>
      <c r="R1020" s="24"/>
      <c r="S1020" s="24"/>
      <c r="T1020" s="24"/>
      <c r="U1020" s="24"/>
      <c r="V1020" s="24"/>
      <c r="W1020" s="24"/>
      <c r="X1020" s="24"/>
      <c r="Y1020" s="24"/>
    </row>
    <row r="1021">
      <c r="A1021" s="26"/>
      <c r="B1021" s="38"/>
      <c r="C1021" s="20"/>
      <c r="D1021" s="26"/>
      <c r="E1021" s="43"/>
      <c r="F1021" s="26"/>
      <c r="G1021" s="26"/>
      <c r="H1021" s="26"/>
      <c r="I1021" s="24"/>
      <c r="J1021" s="24"/>
      <c r="K1021" s="24"/>
      <c r="L1021" s="24"/>
      <c r="M1021" s="24"/>
      <c r="N1021" s="24"/>
      <c r="O1021" s="24"/>
      <c r="P1021" s="24"/>
      <c r="Q1021" s="24"/>
      <c r="R1021" s="24"/>
      <c r="S1021" s="24"/>
      <c r="T1021" s="24"/>
      <c r="U1021" s="24"/>
      <c r="V1021" s="24"/>
      <c r="W1021" s="24"/>
      <c r="X1021" s="24"/>
      <c r="Y1021" s="24"/>
    </row>
    <row r="1022">
      <c r="A1022" s="26"/>
      <c r="B1022" s="38"/>
      <c r="C1022" s="20"/>
      <c r="D1022" s="26"/>
      <c r="E1022" s="43"/>
      <c r="F1022" s="26"/>
      <c r="G1022" s="26"/>
      <c r="H1022" s="26"/>
      <c r="I1022" s="24"/>
      <c r="J1022" s="24"/>
      <c r="K1022" s="24"/>
      <c r="L1022" s="24"/>
      <c r="M1022" s="24"/>
      <c r="N1022" s="24"/>
      <c r="O1022" s="24"/>
      <c r="P1022" s="24"/>
      <c r="Q1022" s="24"/>
      <c r="R1022" s="24"/>
      <c r="S1022" s="24"/>
      <c r="T1022" s="24"/>
      <c r="U1022" s="24"/>
      <c r="V1022" s="24"/>
      <c r="W1022" s="24"/>
      <c r="X1022" s="24"/>
      <c r="Y1022" s="24"/>
    </row>
    <row r="1023">
      <c r="A1023" s="26"/>
      <c r="B1023" s="38"/>
      <c r="C1023" s="20"/>
      <c r="D1023" s="26"/>
      <c r="E1023" s="43"/>
      <c r="F1023" s="26"/>
      <c r="G1023" s="26"/>
      <c r="H1023" s="26"/>
      <c r="I1023" s="24"/>
      <c r="J1023" s="24"/>
      <c r="K1023" s="24"/>
      <c r="L1023" s="24"/>
      <c r="M1023" s="24"/>
      <c r="N1023" s="24"/>
      <c r="O1023" s="24"/>
      <c r="P1023" s="24"/>
      <c r="Q1023" s="24"/>
      <c r="R1023" s="24"/>
      <c r="S1023" s="24"/>
      <c r="T1023" s="24"/>
      <c r="U1023" s="24"/>
      <c r="V1023" s="24"/>
      <c r="W1023" s="24"/>
      <c r="X1023" s="24"/>
      <c r="Y1023" s="24"/>
    </row>
    <row r="1024">
      <c r="A1024" s="26"/>
      <c r="B1024" s="38"/>
      <c r="C1024" s="20"/>
      <c r="D1024" s="26"/>
      <c r="E1024" s="43"/>
      <c r="F1024" s="26"/>
      <c r="G1024" s="26"/>
      <c r="H1024" s="26"/>
      <c r="I1024" s="24"/>
      <c r="J1024" s="24"/>
      <c r="K1024" s="24"/>
      <c r="L1024" s="24"/>
      <c r="M1024" s="24"/>
      <c r="N1024" s="24"/>
      <c r="O1024" s="24"/>
      <c r="P1024" s="24"/>
      <c r="Q1024" s="24"/>
      <c r="R1024" s="24"/>
      <c r="S1024" s="24"/>
      <c r="T1024" s="24"/>
      <c r="U1024" s="24"/>
      <c r="V1024" s="24"/>
      <c r="W1024" s="24"/>
      <c r="X1024" s="24"/>
      <c r="Y1024" s="24"/>
    </row>
    <row r="1025">
      <c r="A1025" s="26"/>
      <c r="B1025" s="38"/>
      <c r="C1025" s="20"/>
      <c r="D1025" s="26"/>
      <c r="E1025" s="26"/>
      <c r="F1025" s="26"/>
      <c r="G1025" s="26"/>
      <c r="H1025" s="26"/>
      <c r="I1025" s="24"/>
      <c r="J1025" s="24"/>
      <c r="K1025" s="24"/>
      <c r="L1025" s="24"/>
      <c r="M1025" s="24"/>
      <c r="N1025" s="24"/>
      <c r="O1025" s="24"/>
      <c r="P1025" s="24"/>
      <c r="Q1025" s="24"/>
      <c r="R1025" s="24"/>
      <c r="S1025" s="24"/>
      <c r="T1025" s="24"/>
      <c r="U1025" s="24"/>
      <c r="V1025" s="24"/>
      <c r="W1025" s="24"/>
      <c r="X1025" s="24"/>
      <c r="Y1025" s="24"/>
    </row>
    <row r="1026">
      <c r="A1026" s="26"/>
      <c r="B1026" s="63"/>
      <c r="C1026" s="26"/>
      <c r="D1026" s="26"/>
      <c r="E1026" s="26"/>
      <c r="F1026" s="26"/>
      <c r="G1026" s="26"/>
      <c r="H1026" s="26"/>
      <c r="I1026" s="24"/>
      <c r="J1026" s="24"/>
      <c r="K1026" s="24"/>
      <c r="L1026" s="24"/>
      <c r="M1026" s="24"/>
      <c r="N1026" s="24"/>
      <c r="O1026" s="24"/>
      <c r="P1026" s="24"/>
      <c r="Q1026" s="24"/>
      <c r="R1026" s="24"/>
      <c r="S1026" s="24"/>
      <c r="T1026" s="24"/>
      <c r="U1026" s="24"/>
      <c r="V1026" s="24"/>
      <c r="W1026" s="24"/>
      <c r="X1026" s="24"/>
      <c r="Y1026" s="24"/>
    </row>
    <row r="1027">
      <c r="A1027" s="26"/>
      <c r="B1027" s="63"/>
      <c r="C1027" s="26"/>
      <c r="D1027" s="26"/>
      <c r="E1027" s="26"/>
      <c r="F1027" s="26"/>
      <c r="G1027" s="26"/>
      <c r="H1027" s="26"/>
      <c r="I1027" s="24"/>
      <c r="J1027" s="24"/>
      <c r="K1027" s="24"/>
      <c r="L1027" s="24"/>
      <c r="M1027" s="24"/>
      <c r="N1027" s="24"/>
      <c r="O1027" s="24"/>
      <c r="P1027" s="24"/>
      <c r="Q1027" s="24"/>
      <c r="R1027" s="24"/>
      <c r="S1027" s="24"/>
      <c r="T1027" s="24"/>
      <c r="U1027" s="24"/>
      <c r="V1027" s="24"/>
      <c r="W1027" s="24"/>
      <c r="X1027" s="24"/>
      <c r="Y1027" s="24"/>
    </row>
  </sheetData>
  <hyperlinks>
    <hyperlink r:id="rId1" ref="A3"/>
    <hyperlink r:id="rId2" ref="A4"/>
    <hyperlink r:id="rId3" ref="A5"/>
    <hyperlink r:id="rId4" ref="A6"/>
    <hyperlink r:id="rId5" ref="A8"/>
    <hyperlink r:id="rId6" ref="A9"/>
    <hyperlink r:id="rId7" ref="A10"/>
    <hyperlink r:id="rId8" ref="A11"/>
    <hyperlink r:id="rId9" ref="A12"/>
    <hyperlink r:id="rId10" ref="A14"/>
    <hyperlink r:id="rId11" ref="A15"/>
    <hyperlink r:id="rId12" ref="A16"/>
    <hyperlink r:id="rId13" ref="A17"/>
    <hyperlink r:id="rId14" ref="A18"/>
    <hyperlink r:id="rId15" ref="A20"/>
    <hyperlink r:id="rId16" ref="A21"/>
    <hyperlink r:id="rId17" ref="A22"/>
    <hyperlink r:id="rId18" ref="A23"/>
    <hyperlink r:id="rId19" ref="A24"/>
    <hyperlink r:id="rId20" ref="A25"/>
    <hyperlink r:id="rId21" ref="A26"/>
    <hyperlink r:id="rId22" ref="A27"/>
    <hyperlink r:id="rId23" ref="A29"/>
    <hyperlink r:id="rId24" ref="A30"/>
    <hyperlink r:id="rId25" ref="A31"/>
    <hyperlink r:id="rId26" ref="A32"/>
    <hyperlink r:id="rId27" ref="A33"/>
    <hyperlink r:id="rId28" ref="A34"/>
    <hyperlink r:id="rId29" ref="A36"/>
    <hyperlink r:id="rId30" ref="A37"/>
    <hyperlink r:id="rId31" ref="A39"/>
    <hyperlink r:id="rId32" ref="A40"/>
    <hyperlink r:id="rId33" ref="A41"/>
    <hyperlink r:id="rId34" ref="A43"/>
    <hyperlink r:id="rId35" ref="A44"/>
    <hyperlink r:id="rId36" ref="A45"/>
    <hyperlink r:id="rId37" ref="A46"/>
    <hyperlink r:id="rId38" ref="A48"/>
    <hyperlink r:id="rId39" ref="A49"/>
    <hyperlink r:id="rId40" ref="A50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4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5" max="5" width="14.25"/>
    <col customWidth="1" min="6" max="6" width="4.75"/>
    <col customWidth="1" min="7" max="7" width="13.0"/>
    <col customWidth="1" min="8" max="8" width="14.25"/>
    <col customWidth="1" min="9" max="9" width="18.5"/>
    <col customWidth="1" min="11" max="11" width="75.25"/>
  </cols>
  <sheetData>
    <row r="1">
      <c r="A1" s="1" t="s">
        <v>0</v>
      </c>
      <c r="B1" s="1" t="s">
        <v>143</v>
      </c>
      <c r="C1" s="2" t="s">
        <v>1</v>
      </c>
      <c r="D1" s="3" t="s">
        <v>2</v>
      </c>
      <c r="E1" s="4" t="s">
        <v>3</v>
      </c>
      <c r="F1" s="1" t="s">
        <v>4</v>
      </c>
      <c r="G1" s="1" t="s">
        <v>5</v>
      </c>
      <c r="H1" s="4" t="s">
        <v>6</v>
      </c>
      <c r="I1" s="1" t="s">
        <v>7</v>
      </c>
      <c r="J1" s="1" t="s">
        <v>8</v>
      </c>
      <c r="K1" s="5" t="s">
        <v>9</v>
      </c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>
      <c r="A2" s="7" t="s">
        <v>10</v>
      </c>
      <c r="B2" s="7" t="s">
        <v>144</v>
      </c>
      <c r="C2" s="8">
        <f>G2*0.6</f>
        <v>2323.008</v>
      </c>
      <c r="D2" s="9">
        <f>G2</f>
        <v>3871.68</v>
      </c>
      <c r="E2" s="66" t="s">
        <v>145</v>
      </c>
      <c r="F2" s="10">
        <f t="shared" ref="F2:H2" si="1">sum(F3:F6)</f>
        <v>16</v>
      </c>
      <c r="G2" s="9">
        <f t="shared" si="1"/>
        <v>3871.68</v>
      </c>
      <c r="H2" s="8">
        <f t="shared" si="1"/>
        <v>2594.0256</v>
      </c>
      <c r="I2" s="46" t="s">
        <v>145</v>
      </c>
      <c r="J2" s="12" t="s">
        <v>145</v>
      </c>
      <c r="K2" s="13" t="s">
        <v>11</v>
      </c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</row>
    <row r="3">
      <c r="A3" s="65" t="s">
        <v>146</v>
      </c>
      <c r="B3" s="15" t="s">
        <v>147</v>
      </c>
      <c r="C3" s="16"/>
      <c r="D3" s="17">
        <v>579.0</v>
      </c>
      <c r="E3" s="18">
        <f t="shared" ref="E3:E6" si="2">D3*0.67</f>
        <v>387.93</v>
      </c>
      <c r="F3" s="19">
        <v>5.0</v>
      </c>
      <c r="G3" s="20">
        <f t="shared" ref="G3:G6" si="3">D3*F3</f>
        <v>2895</v>
      </c>
      <c r="H3" s="18">
        <f t="shared" ref="H3:H6" si="4">E3*F3</f>
        <v>1939.65</v>
      </c>
      <c r="I3" s="19" t="s">
        <v>13</v>
      </c>
      <c r="J3" s="21" t="s">
        <v>14</v>
      </c>
      <c r="K3" s="22" t="s">
        <v>15</v>
      </c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</row>
    <row r="4">
      <c r="A4" s="65" t="s">
        <v>148</v>
      </c>
      <c r="B4" s="15" t="s">
        <v>16</v>
      </c>
      <c r="C4" s="16"/>
      <c r="D4" s="17">
        <v>179.0</v>
      </c>
      <c r="E4" s="18">
        <f t="shared" si="2"/>
        <v>119.93</v>
      </c>
      <c r="F4" s="19">
        <v>3.0</v>
      </c>
      <c r="G4" s="20">
        <f t="shared" si="3"/>
        <v>537</v>
      </c>
      <c r="H4" s="18">
        <f t="shared" si="4"/>
        <v>359.79</v>
      </c>
      <c r="I4" s="19" t="s">
        <v>17</v>
      </c>
      <c r="J4" s="21" t="s">
        <v>18</v>
      </c>
      <c r="K4" s="22" t="s">
        <v>19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</row>
    <row r="5">
      <c r="A5" s="65" t="s">
        <v>149</v>
      </c>
      <c r="B5" s="15" t="s">
        <v>20</v>
      </c>
      <c r="C5" s="16"/>
      <c r="D5" s="17">
        <v>99.99</v>
      </c>
      <c r="E5" s="18">
        <f t="shared" si="2"/>
        <v>66.9933</v>
      </c>
      <c r="F5" s="19">
        <v>2.0</v>
      </c>
      <c r="G5" s="20">
        <f t="shared" si="3"/>
        <v>199.98</v>
      </c>
      <c r="H5" s="18">
        <f t="shared" si="4"/>
        <v>133.9866</v>
      </c>
      <c r="I5" s="19" t="s">
        <v>21</v>
      </c>
      <c r="J5" s="21" t="s">
        <v>18</v>
      </c>
      <c r="K5" s="22" t="s">
        <v>22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</row>
    <row r="6">
      <c r="A6" s="65" t="s">
        <v>150</v>
      </c>
      <c r="B6" s="15" t="s">
        <v>23</v>
      </c>
      <c r="C6" s="16"/>
      <c r="D6" s="17">
        <v>39.95</v>
      </c>
      <c r="E6" s="18">
        <f t="shared" si="2"/>
        <v>26.7665</v>
      </c>
      <c r="F6" s="19">
        <v>6.0</v>
      </c>
      <c r="G6" s="20">
        <f t="shared" si="3"/>
        <v>239.7</v>
      </c>
      <c r="H6" s="18">
        <f t="shared" si="4"/>
        <v>160.599</v>
      </c>
      <c r="I6" s="19" t="s">
        <v>24</v>
      </c>
      <c r="J6" s="21" t="s">
        <v>18</v>
      </c>
      <c r="K6" s="22" t="s">
        <v>25</v>
      </c>
      <c r="L6" s="25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</row>
    <row r="7">
      <c r="A7" s="49"/>
      <c r="B7" s="49"/>
      <c r="C7" s="49"/>
      <c r="D7" s="49"/>
      <c r="E7" s="49"/>
      <c r="F7" s="49"/>
      <c r="G7" s="49"/>
      <c r="H7" s="49"/>
      <c r="I7" s="49"/>
      <c r="J7" s="49"/>
      <c r="K7" s="55"/>
      <c r="L7" s="52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</row>
    <row r="8">
      <c r="A8" s="49"/>
      <c r="B8" s="49"/>
      <c r="C8" s="49"/>
      <c r="D8" s="49"/>
      <c r="E8" s="49"/>
      <c r="F8" s="49"/>
      <c r="G8" s="49"/>
      <c r="H8" s="49"/>
      <c r="I8" s="49"/>
      <c r="J8" s="49"/>
      <c r="K8" s="55"/>
      <c r="L8" s="52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9">
      <c r="A9" s="26"/>
      <c r="B9" s="26"/>
      <c r="C9" s="26"/>
      <c r="D9" s="26"/>
      <c r="E9" s="26"/>
      <c r="F9" s="26"/>
      <c r="G9" s="26"/>
      <c r="H9" s="26"/>
      <c r="I9" s="26"/>
      <c r="J9" s="26"/>
      <c r="K9" s="39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</row>
    <row r="10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39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</row>
    <row r="11">
      <c r="A11" s="26"/>
      <c r="B11" s="26"/>
      <c r="C11" s="38"/>
      <c r="D11" s="20"/>
      <c r="E11" s="18"/>
      <c r="F11" s="43"/>
      <c r="G11" s="18"/>
      <c r="H11" s="26"/>
      <c r="I11" s="26"/>
      <c r="J11" s="26"/>
      <c r="K11" s="39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</row>
    <row r="12">
      <c r="A12" s="26"/>
      <c r="B12" s="26"/>
      <c r="C12" s="38"/>
      <c r="D12" s="20"/>
      <c r="E12" s="18"/>
      <c r="F12" s="43"/>
      <c r="G12" s="18"/>
      <c r="H12" s="26"/>
      <c r="I12" s="26"/>
      <c r="J12" s="26"/>
      <c r="K12" s="39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</row>
    <row r="13">
      <c r="A13" s="26"/>
      <c r="B13" s="26"/>
      <c r="C13" s="38"/>
      <c r="D13" s="20"/>
      <c r="E13" s="18"/>
      <c r="F13" s="43"/>
      <c r="G13" s="18"/>
      <c r="H13" s="26"/>
      <c r="I13" s="26"/>
      <c r="J13" s="26"/>
      <c r="K13" s="39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</row>
    <row r="14">
      <c r="A14" s="26"/>
      <c r="B14" s="26"/>
      <c r="C14" s="38"/>
      <c r="D14" s="20"/>
      <c r="E14" s="18"/>
      <c r="F14" s="43"/>
      <c r="G14" s="18"/>
      <c r="H14" s="26"/>
      <c r="I14" s="26"/>
      <c r="J14" s="26"/>
      <c r="K14" s="39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</row>
    <row r="15">
      <c r="A15" s="26"/>
      <c r="B15" s="26"/>
      <c r="C15" s="38"/>
      <c r="D15" s="20"/>
      <c r="E15" s="18"/>
      <c r="F15" s="43"/>
      <c r="G15" s="18"/>
      <c r="H15" s="26"/>
      <c r="I15" s="26"/>
      <c r="J15" s="26"/>
      <c r="K15" s="39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</row>
    <row r="16">
      <c r="A16" s="26"/>
      <c r="B16" s="26"/>
      <c r="C16" s="38"/>
      <c r="D16" s="20"/>
      <c r="E16" s="18"/>
      <c r="F16" s="43"/>
      <c r="G16" s="18"/>
      <c r="H16" s="26"/>
      <c r="I16" s="26"/>
      <c r="J16" s="26"/>
      <c r="K16" s="39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</row>
    <row r="17">
      <c r="A17" s="26"/>
      <c r="B17" s="26"/>
      <c r="C17" s="38"/>
      <c r="D17" s="20"/>
      <c r="E17" s="18"/>
      <c r="F17" s="43"/>
      <c r="G17" s="18"/>
      <c r="H17" s="26"/>
      <c r="I17" s="26"/>
      <c r="J17" s="26"/>
      <c r="K17" s="39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</row>
    <row r="18">
      <c r="A18" s="26"/>
      <c r="B18" s="26"/>
      <c r="C18" s="38"/>
      <c r="D18" s="20"/>
      <c r="E18" s="18"/>
      <c r="F18" s="43"/>
      <c r="G18" s="18"/>
      <c r="H18" s="26"/>
      <c r="I18" s="26"/>
      <c r="J18" s="26"/>
      <c r="K18" s="39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</row>
    <row r="19">
      <c r="A19" s="26"/>
      <c r="B19" s="26"/>
      <c r="C19" s="38"/>
      <c r="D19" s="20"/>
      <c r="E19" s="18"/>
      <c r="F19" s="43"/>
      <c r="G19" s="18"/>
      <c r="H19" s="26"/>
      <c r="I19" s="26"/>
      <c r="J19" s="26"/>
      <c r="K19" s="39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</row>
    <row r="20">
      <c r="A20" s="26"/>
      <c r="B20" s="26"/>
      <c r="C20" s="38"/>
      <c r="D20" s="20"/>
      <c r="E20" s="18"/>
      <c r="F20" s="43"/>
      <c r="G20" s="18"/>
      <c r="H20" s="26"/>
      <c r="I20" s="26"/>
      <c r="J20" s="26"/>
      <c r="K20" s="39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</row>
    <row r="21">
      <c r="A21" s="26"/>
      <c r="B21" s="26"/>
      <c r="C21" s="38"/>
      <c r="D21" s="20"/>
      <c r="E21" s="18"/>
      <c r="F21" s="43"/>
      <c r="G21" s="18"/>
      <c r="H21" s="26"/>
      <c r="I21" s="26"/>
      <c r="J21" s="26"/>
      <c r="K21" s="39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</row>
    <row r="22">
      <c r="A22" s="26"/>
      <c r="B22" s="26"/>
      <c r="C22" s="38"/>
      <c r="D22" s="20"/>
      <c r="E22" s="18"/>
      <c r="F22" s="43"/>
      <c r="G22" s="18"/>
      <c r="H22" s="26"/>
      <c r="I22" s="26"/>
      <c r="J22" s="26"/>
      <c r="K22" s="39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</row>
    <row r="23">
      <c r="A23" s="26"/>
      <c r="B23" s="26"/>
      <c r="C23" s="38"/>
      <c r="D23" s="20"/>
      <c r="E23" s="18"/>
      <c r="F23" s="43"/>
      <c r="G23" s="18"/>
      <c r="H23" s="26"/>
      <c r="I23" s="26"/>
      <c r="J23" s="26"/>
      <c r="K23" s="39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</row>
    <row r="24">
      <c r="A24" s="26"/>
      <c r="B24" s="26"/>
      <c r="C24" s="38"/>
      <c r="D24" s="20"/>
      <c r="E24" s="18"/>
      <c r="F24" s="43"/>
      <c r="G24" s="18"/>
      <c r="H24" s="26"/>
      <c r="I24" s="26"/>
      <c r="J24" s="26"/>
      <c r="K24" s="39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</row>
    <row r="25">
      <c r="A25" s="26"/>
      <c r="B25" s="26"/>
      <c r="C25" s="38"/>
      <c r="D25" s="20"/>
      <c r="E25" s="18"/>
      <c r="F25" s="43"/>
      <c r="G25" s="18"/>
      <c r="H25" s="26"/>
      <c r="I25" s="26"/>
      <c r="J25" s="26"/>
      <c r="K25" s="39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</row>
    <row r="26">
      <c r="A26" s="26"/>
      <c r="B26" s="26"/>
      <c r="C26" s="38"/>
      <c r="D26" s="20"/>
      <c r="E26" s="18"/>
      <c r="F26" s="43"/>
      <c r="G26" s="18"/>
      <c r="H26" s="26"/>
      <c r="I26" s="26"/>
      <c r="J26" s="26"/>
      <c r="K26" s="39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</row>
    <row r="27">
      <c r="A27" s="26"/>
      <c r="B27" s="26"/>
      <c r="C27" s="38"/>
      <c r="D27" s="20"/>
      <c r="E27" s="18"/>
      <c r="F27" s="43"/>
      <c r="G27" s="18"/>
      <c r="H27" s="26"/>
      <c r="I27" s="26"/>
      <c r="J27" s="26"/>
      <c r="K27" s="39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</row>
    <row r="28">
      <c r="A28" s="26"/>
      <c r="B28" s="26"/>
      <c r="C28" s="38"/>
      <c r="D28" s="20"/>
      <c r="E28" s="18"/>
      <c r="F28" s="43"/>
      <c r="G28" s="18"/>
      <c r="H28" s="26"/>
      <c r="I28" s="26"/>
      <c r="J28" s="26"/>
      <c r="K28" s="39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</row>
    <row r="29">
      <c r="A29" s="26"/>
      <c r="B29" s="26"/>
      <c r="C29" s="38"/>
      <c r="D29" s="20"/>
      <c r="E29" s="18"/>
      <c r="F29" s="43"/>
      <c r="G29" s="18"/>
      <c r="H29" s="26"/>
      <c r="I29" s="26"/>
      <c r="J29" s="26"/>
      <c r="K29" s="39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</row>
    <row r="30">
      <c r="A30" s="26"/>
      <c r="B30" s="26"/>
      <c r="C30" s="38"/>
      <c r="D30" s="20"/>
      <c r="E30" s="18"/>
      <c r="F30" s="43"/>
      <c r="G30" s="18"/>
      <c r="H30" s="26"/>
      <c r="I30" s="26"/>
      <c r="J30" s="26"/>
      <c r="K30" s="39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</row>
    <row r="31">
      <c r="A31" s="26"/>
      <c r="B31" s="26"/>
      <c r="C31" s="38"/>
      <c r="D31" s="20"/>
      <c r="E31" s="18"/>
      <c r="F31" s="43"/>
      <c r="G31" s="18"/>
      <c r="H31" s="26"/>
      <c r="I31" s="26"/>
      <c r="J31" s="26"/>
      <c r="K31" s="39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</row>
    <row r="32">
      <c r="A32" s="26"/>
      <c r="B32" s="26"/>
      <c r="C32" s="38"/>
      <c r="D32" s="20"/>
      <c r="E32" s="18"/>
      <c r="F32" s="43"/>
      <c r="G32" s="18"/>
      <c r="H32" s="26"/>
      <c r="I32" s="26"/>
      <c r="J32" s="26"/>
      <c r="K32" s="39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</row>
    <row r="33">
      <c r="A33" s="26"/>
      <c r="B33" s="26"/>
      <c r="C33" s="38"/>
      <c r="D33" s="20"/>
      <c r="E33" s="18"/>
      <c r="F33" s="43"/>
      <c r="G33" s="18"/>
      <c r="H33" s="26"/>
      <c r="I33" s="26"/>
      <c r="J33" s="26"/>
      <c r="K33" s="39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</row>
    <row r="34">
      <c r="A34" s="26"/>
      <c r="B34" s="26"/>
      <c r="C34" s="38"/>
      <c r="D34" s="20"/>
      <c r="E34" s="18"/>
      <c r="F34" s="43"/>
      <c r="G34" s="18"/>
      <c r="H34" s="26"/>
      <c r="I34" s="26"/>
      <c r="J34" s="26"/>
      <c r="K34" s="39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</row>
    <row r="35">
      <c r="A35" s="26"/>
      <c r="B35" s="26"/>
      <c r="C35" s="38"/>
      <c r="D35" s="20"/>
      <c r="E35" s="18"/>
      <c r="F35" s="43"/>
      <c r="G35" s="18"/>
      <c r="H35" s="26"/>
      <c r="I35" s="26"/>
      <c r="J35" s="26"/>
      <c r="K35" s="39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</row>
    <row r="36">
      <c r="A36" s="26"/>
      <c r="B36" s="26"/>
      <c r="C36" s="38"/>
      <c r="D36" s="20"/>
      <c r="E36" s="18"/>
      <c r="F36" s="43"/>
      <c r="G36" s="18"/>
      <c r="H36" s="26"/>
      <c r="I36" s="26"/>
      <c r="J36" s="26"/>
      <c r="K36" s="39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</row>
    <row r="37">
      <c r="A37" s="26"/>
      <c r="B37" s="26"/>
      <c r="C37" s="38"/>
      <c r="D37" s="20"/>
      <c r="E37" s="18"/>
      <c r="F37" s="43"/>
      <c r="G37" s="18"/>
      <c r="H37" s="26"/>
      <c r="I37" s="26"/>
      <c r="J37" s="26"/>
      <c r="K37" s="39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</row>
    <row r="38">
      <c r="A38" s="26"/>
      <c r="B38" s="26"/>
      <c r="C38" s="38"/>
      <c r="D38" s="20"/>
      <c r="E38" s="18"/>
      <c r="F38" s="43"/>
      <c r="G38" s="18"/>
      <c r="H38" s="26"/>
      <c r="I38" s="26"/>
      <c r="J38" s="26"/>
      <c r="K38" s="39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</row>
    <row r="39">
      <c r="A39" s="26"/>
      <c r="B39" s="26"/>
      <c r="C39" s="38"/>
      <c r="D39" s="20"/>
      <c r="E39" s="18"/>
      <c r="F39" s="43"/>
      <c r="G39" s="18"/>
      <c r="H39" s="26"/>
      <c r="I39" s="26"/>
      <c r="J39" s="26"/>
      <c r="K39" s="39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</row>
    <row r="40">
      <c r="A40" s="26"/>
      <c r="B40" s="26"/>
      <c r="C40" s="38"/>
      <c r="D40" s="20"/>
      <c r="E40" s="18"/>
      <c r="F40" s="43"/>
      <c r="G40" s="18"/>
      <c r="H40" s="26"/>
      <c r="I40" s="26"/>
      <c r="J40" s="26"/>
      <c r="K40" s="39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</row>
    <row r="41">
      <c r="A41" s="26"/>
      <c r="B41" s="26"/>
      <c r="C41" s="38"/>
      <c r="D41" s="20"/>
      <c r="E41" s="18"/>
      <c r="F41" s="43"/>
      <c r="G41" s="18"/>
      <c r="H41" s="26"/>
      <c r="I41" s="26"/>
      <c r="J41" s="26"/>
      <c r="K41" s="39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</row>
    <row r="42">
      <c r="A42" s="26"/>
      <c r="B42" s="26"/>
      <c r="C42" s="38"/>
      <c r="D42" s="20"/>
      <c r="E42" s="18"/>
      <c r="F42" s="43"/>
      <c r="G42" s="18"/>
      <c r="H42" s="26"/>
      <c r="I42" s="26"/>
      <c r="J42" s="26"/>
      <c r="K42" s="39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</row>
    <row r="43">
      <c r="A43" s="26"/>
      <c r="B43" s="26"/>
      <c r="C43" s="38"/>
      <c r="D43" s="20"/>
      <c r="E43" s="18"/>
      <c r="F43" s="43"/>
      <c r="G43" s="18"/>
      <c r="H43" s="26"/>
      <c r="I43" s="26"/>
      <c r="J43" s="26"/>
      <c r="K43" s="39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</row>
    <row r="44">
      <c r="A44" s="26"/>
      <c r="B44" s="26"/>
      <c r="C44" s="38"/>
      <c r="D44" s="20"/>
      <c r="E44" s="18"/>
      <c r="F44" s="43"/>
      <c r="G44" s="18"/>
      <c r="H44" s="26"/>
      <c r="I44" s="26"/>
      <c r="J44" s="26"/>
      <c r="K44" s="39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</row>
    <row r="45">
      <c r="A45" s="26"/>
      <c r="B45" s="26"/>
      <c r="C45" s="38"/>
      <c r="D45" s="20"/>
      <c r="E45" s="18"/>
      <c r="F45" s="43"/>
      <c r="G45" s="18"/>
      <c r="H45" s="26"/>
      <c r="I45" s="26"/>
      <c r="J45" s="26"/>
      <c r="K45" s="39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</row>
    <row r="46">
      <c r="A46" s="26"/>
      <c r="B46" s="26"/>
      <c r="C46" s="38"/>
      <c r="D46" s="20"/>
      <c r="E46" s="18"/>
      <c r="F46" s="43"/>
      <c r="G46" s="18"/>
      <c r="H46" s="26"/>
      <c r="I46" s="26"/>
      <c r="J46" s="26"/>
      <c r="K46" s="39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</row>
    <row r="47">
      <c r="A47" s="26"/>
      <c r="B47" s="26"/>
      <c r="C47" s="38"/>
      <c r="D47" s="20"/>
      <c r="E47" s="18"/>
      <c r="F47" s="43"/>
      <c r="G47" s="18"/>
      <c r="H47" s="26"/>
      <c r="I47" s="26"/>
      <c r="J47" s="26"/>
      <c r="K47" s="39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</row>
    <row r="48">
      <c r="A48" s="26"/>
      <c r="B48" s="26"/>
      <c r="C48" s="38"/>
      <c r="D48" s="20"/>
      <c r="E48" s="18"/>
      <c r="F48" s="43"/>
      <c r="G48" s="18"/>
      <c r="H48" s="26"/>
      <c r="I48" s="26"/>
      <c r="J48" s="26"/>
      <c r="K48" s="39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</row>
    <row r="49">
      <c r="A49" s="26"/>
      <c r="B49" s="26"/>
      <c r="C49" s="38"/>
      <c r="D49" s="20"/>
      <c r="E49" s="18"/>
      <c r="F49" s="43"/>
      <c r="G49" s="18"/>
      <c r="H49" s="26"/>
      <c r="I49" s="26"/>
      <c r="J49" s="26"/>
      <c r="K49" s="39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</row>
    <row r="50">
      <c r="A50" s="26"/>
      <c r="B50" s="26"/>
      <c r="C50" s="38"/>
      <c r="D50" s="20"/>
      <c r="E50" s="18"/>
      <c r="F50" s="43"/>
      <c r="G50" s="18"/>
      <c r="H50" s="26"/>
      <c r="I50" s="26"/>
      <c r="J50" s="26"/>
      <c r="K50" s="39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</row>
    <row r="51">
      <c r="A51" s="26"/>
      <c r="B51" s="26"/>
      <c r="C51" s="38"/>
      <c r="D51" s="20"/>
      <c r="E51" s="18"/>
      <c r="F51" s="43"/>
      <c r="G51" s="18"/>
      <c r="H51" s="26"/>
      <c r="I51" s="26"/>
      <c r="J51" s="26"/>
      <c r="K51" s="39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</row>
    <row r="52">
      <c r="A52" s="26"/>
      <c r="B52" s="26"/>
      <c r="C52" s="38"/>
      <c r="D52" s="20"/>
      <c r="E52" s="18"/>
      <c r="F52" s="43"/>
      <c r="G52" s="18"/>
      <c r="H52" s="26"/>
      <c r="I52" s="26"/>
      <c r="J52" s="26"/>
      <c r="K52" s="39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</row>
    <row r="53">
      <c r="A53" s="26"/>
      <c r="B53" s="26"/>
      <c r="C53" s="38"/>
      <c r="D53" s="20"/>
      <c r="E53" s="18"/>
      <c r="F53" s="43"/>
      <c r="G53" s="18"/>
      <c r="H53" s="26"/>
      <c r="I53" s="26"/>
      <c r="J53" s="26"/>
      <c r="K53" s="39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</row>
    <row r="54">
      <c r="A54" s="26"/>
      <c r="B54" s="26"/>
      <c r="C54" s="38"/>
      <c r="D54" s="20"/>
      <c r="E54" s="18"/>
      <c r="F54" s="43"/>
      <c r="G54" s="18"/>
      <c r="H54" s="26"/>
      <c r="I54" s="26"/>
      <c r="J54" s="26"/>
      <c r="K54" s="39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</row>
    <row r="55">
      <c r="A55" s="26"/>
      <c r="B55" s="26"/>
      <c r="C55" s="38"/>
      <c r="D55" s="20"/>
      <c r="E55" s="18"/>
      <c r="F55" s="43"/>
      <c r="G55" s="18"/>
      <c r="H55" s="26"/>
      <c r="I55" s="26"/>
      <c r="J55" s="26"/>
      <c r="K55" s="39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</row>
    <row r="56">
      <c r="A56" s="26"/>
      <c r="B56" s="26"/>
      <c r="C56" s="38"/>
      <c r="D56" s="20"/>
      <c r="E56" s="18"/>
      <c r="F56" s="43"/>
      <c r="G56" s="18"/>
      <c r="H56" s="26"/>
      <c r="I56" s="26"/>
      <c r="J56" s="26"/>
      <c r="K56" s="39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</row>
    <row r="57">
      <c r="A57" s="26"/>
      <c r="B57" s="26"/>
      <c r="C57" s="38"/>
      <c r="D57" s="20"/>
      <c r="E57" s="18"/>
      <c r="F57" s="43"/>
      <c r="G57" s="18"/>
      <c r="H57" s="26"/>
      <c r="I57" s="26"/>
      <c r="J57" s="26"/>
      <c r="K57" s="39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</row>
    <row r="58">
      <c r="A58" s="26"/>
      <c r="B58" s="26"/>
      <c r="C58" s="38"/>
      <c r="D58" s="20"/>
      <c r="E58" s="18"/>
      <c r="F58" s="43"/>
      <c r="G58" s="18"/>
      <c r="H58" s="26"/>
      <c r="I58" s="26"/>
      <c r="J58" s="26"/>
      <c r="K58" s="39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</row>
    <row r="59">
      <c r="A59" s="26"/>
      <c r="B59" s="26"/>
      <c r="C59" s="38"/>
      <c r="D59" s="20"/>
      <c r="E59" s="18"/>
      <c r="F59" s="43"/>
      <c r="G59" s="18"/>
      <c r="H59" s="26"/>
      <c r="I59" s="26"/>
      <c r="J59" s="26"/>
      <c r="K59" s="39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</row>
    <row r="60">
      <c r="A60" s="26"/>
      <c r="B60" s="26"/>
      <c r="C60" s="38"/>
      <c r="D60" s="20"/>
      <c r="E60" s="18"/>
      <c r="F60" s="43"/>
      <c r="G60" s="18"/>
      <c r="H60" s="26"/>
      <c r="I60" s="26"/>
      <c r="J60" s="26"/>
      <c r="K60" s="39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</row>
    <row r="61">
      <c r="A61" s="26"/>
      <c r="B61" s="26"/>
      <c r="C61" s="38"/>
      <c r="D61" s="20"/>
      <c r="E61" s="18"/>
      <c r="F61" s="43"/>
      <c r="G61" s="18"/>
      <c r="H61" s="26"/>
      <c r="I61" s="26"/>
      <c r="J61" s="26"/>
      <c r="K61" s="39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</row>
    <row r="62">
      <c r="A62" s="26"/>
      <c r="B62" s="26"/>
      <c r="C62" s="38"/>
      <c r="D62" s="20"/>
      <c r="E62" s="18"/>
      <c r="F62" s="43"/>
      <c r="G62" s="18"/>
      <c r="H62" s="26"/>
      <c r="I62" s="26"/>
      <c r="J62" s="26"/>
      <c r="K62" s="39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</row>
    <row r="63">
      <c r="A63" s="26"/>
      <c r="B63" s="26"/>
      <c r="C63" s="38"/>
      <c r="D63" s="20"/>
      <c r="E63" s="18"/>
      <c r="F63" s="43"/>
      <c r="G63" s="18"/>
      <c r="H63" s="26"/>
      <c r="I63" s="26"/>
      <c r="J63" s="26"/>
      <c r="K63" s="39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</row>
    <row r="64">
      <c r="A64" s="26"/>
      <c r="B64" s="26"/>
      <c r="C64" s="38"/>
      <c r="D64" s="20"/>
      <c r="E64" s="18"/>
      <c r="F64" s="43"/>
      <c r="G64" s="18"/>
      <c r="H64" s="26"/>
      <c r="I64" s="26"/>
      <c r="J64" s="26"/>
      <c r="K64" s="39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</row>
    <row r="65">
      <c r="A65" s="26"/>
      <c r="B65" s="26"/>
      <c r="C65" s="38"/>
      <c r="D65" s="20"/>
      <c r="E65" s="18"/>
      <c r="F65" s="43"/>
      <c r="G65" s="18"/>
      <c r="H65" s="26"/>
      <c r="I65" s="26"/>
      <c r="J65" s="26"/>
      <c r="K65" s="39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</row>
    <row r="66">
      <c r="A66" s="26"/>
      <c r="B66" s="26"/>
      <c r="C66" s="38"/>
      <c r="D66" s="20"/>
      <c r="E66" s="18"/>
      <c r="F66" s="43"/>
      <c r="G66" s="18"/>
      <c r="H66" s="26"/>
      <c r="I66" s="26"/>
      <c r="J66" s="26"/>
      <c r="K66" s="39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</row>
    <row r="67">
      <c r="A67" s="26"/>
      <c r="B67" s="26"/>
      <c r="C67" s="38"/>
      <c r="D67" s="20"/>
      <c r="E67" s="18"/>
      <c r="F67" s="43"/>
      <c r="G67" s="18"/>
      <c r="H67" s="26"/>
      <c r="I67" s="26"/>
      <c r="J67" s="26"/>
      <c r="K67" s="39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</row>
    <row r="68">
      <c r="A68" s="26"/>
      <c r="B68" s="26"/>
      <c r="C68" s="38"/>
      <c r="D68" s="20"/>
      <c r="E68" s="18"/>
      <c r="F68" s="43"/>
      <c r="G68" s="18"/>
      <c r="H68" s="26"/>
      <c r="I68" s="26"/>
      <c r="J68" s="26"/>
      <c r="K68" s="39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</row>
    <row r="69">
      <c r="A69" s="26"/>
      <c r="B69" s="26"/>
      <c r="C69" s="38"/>
      <c r="D69" s="20"/>
      <c r="E69" s="18"/>
      <c r="F69" s="43"/>
      <c r="G69" s="18"/>
      <c r="H69" s="26"/>
      <c r="I69" s="26"/>
      <c r="J69" s="26"/>
      <c r="K69" s="39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</row>
    <row r="70">
      <c r="A70" s="26"/>
      <c r="B70" s="26"/>
      <c r="C70" s="38"/>
      <c r="D70" s="20"/>
      <c r="E70" s="18"/>
      <c r="F70" s="43"/>
      <c r="G70" s="18"/>
      <c r="H70" s="26"/>
      <c r="I70" s="26"/>
      <c r="J70" s="26"/>
      <c r="K70" s="39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</row>
    <row r="71">
      <c r="A71" s="26"/>
      <c r="B71" s="26"/>
      <c r="C71" s="38"/>
      <c r="D71" s="20"/>
      <c r="E71" s="18"/>
      <c r="F71" s="43"/>
      <c r="G71" s="18"/>
      <c r="H71" s="26"/>
      <c r="I71" s="26"/>
      <c r="J71" s="26"/>
      <c r="K71" s="39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</row>
    <row r="72">
      <c r="A72" s="26"/>
      <c r="B72" s="26"/>
      <c r="C72" s="38"/>
      <c r="D72" s="20"/>
      <c r="E72" s="18"/>
      <c r="F72" s="43"/>
      <c r="G72" s="18"/>
      <c r="H72" s="26"/>
      <c r="I72" s="26"/>
      <c r="J72" s="26"/>
      <c r="K72" s="39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</row>
    <row r="73">
      <c r="A73" s="26"/>
      <c r="B73" s="26"/>
      <c r="C73" s="38"/>
      <c r="D73" s="20"/>
      <c r="E73" s="18"/>
      <c r="F73" s="43"/>
      <c r="G73" s="18"/>
      <c r="H73" s="26"/>
      <c r="I73" s="26"/>
      <c r="J73" s="26"/>
      <c r="K73" s="39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</row>
    <row r="74">
      <c r="A74" s="26"/>
      <c r="B74" s="26"/>
      <c r="C74" s="38"/>
      <c r="D74" s="20"/>
      <c r="E74" s="18"/>
      <c r="F74" s="43"/>
      <c r="G74" s="18"/>
      <c r="H74" s="26"/>
      <c r="I74" s="26"/>
      <c r="J74" s="26"/>
      <c r="K74" s="39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</row>
    <row r="75">
      <c r="A75" s="26"/>
      <c r="B75" s="26"/>
      <c r="C75" s="38"/>
      <c r="D75" s="20"/>
      <c r="E75" s="18"/>
      <c r="F75" s="43"/>
      <c r="G75" s="18"/>
      <c r="H75" s="26"/>
      <c r="I75" s="26"/>
      <c r="J75" s="26"/>
      <c r="K75" s="39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</row>
    <row r="76">
      <c r="A76" s="26"/>
      <c r="B76" s="26"/>
      <c r="C76" s="38"/>
      <c r="D76" s="20"/>
      <c r="E76" s="18"/>
      <c r="F76" s="43"/>
      <c r="G76" s="18"/>
      <c r="H76" s="26"/>
      <c r="I76" s="26"/>
      <c r="J76" s="26"/>
      <c r="K76" s="39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</row>
    <row r="77">
      <c r="A77" s="26"/>
      <c r="B77" s="26"/>
      <c r="C77" s="38"/>
      <c r="D77" s="20"/>
      <c r="E77" s="18"/>
      <c r="F77" s="43"/>
      <c r="G77" s="18"/>
      <c r="H77" s="26"/>
      <c r="I77" s="26"/>
      <c r="J77" s="26"/>
      <c r="K77" s="39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</row>
    <row r="78">
      <c r="A78" s="26"/>
      <c r="B78" s="26"/>
      <c r="C78" s="38"/>
      <c r="D78" s="20"/>
      <c r="E78" s="18"/>
      <c r="F78" s="43"/>
      <c r="G78" s="18"/>
      <c r="H78" s="26"/>
      <c r="I78" s="26"/>
      <c r="J78" s="26"/>
      <c r="K78" s="39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</row>
    <row r="79">
      <c r="A79" s="26"/>
      <c r="B79" s="26"/>
      <c r="C79" s="38"/>
      <c r="D79" s="20"/>
      <c r="E79" s="18"/>
      <c r="F79" s="43"/>
      <c r="G79" s="18"/>
      <c r="H79" s="26"/>
      <c r="I79" s="26"/>
      <c r="J79" s="26"/>
      <c r="K79" s="39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</row>
    <row r="80">
      <c r="A80" s="26"/>
      <c r="B80" s="26"/>
      <c r="C80" s="38"/>
      <c r="D80" s="20"/>
      <c r="E80" s="18"/>
      <c r="F80" s="43"/>
      <c r="G80" s="18"/>
      <c r="H80" s="26"/>
      <c r="I80" s="26"/>
      <c r="J80" s="26"/>
      <c r="K80" s="39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</row>
    <row r="81">
      <c r="A81" s="26"/>
      <c r="B81" s="26"/>
      <c r="C81" s="38"/>
      <c r="D81" s="20"/>
      <c r="E81" s="18"/>
      <c r="F81" s="43"/>
      <c r="G81" s="18"/>
      <c r="H81" s="26"/>
      <c r="I81" s="26"/>
      <c r="J81" s="26"/>
      <c r="K81" s="39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</row>
    <row r="82">
      <c r="A82" s="26"/>
      <c r="B82" s="26"/>
      <c r="C82" s="38"/>
      <c r="D82" s="20"/>
      <c r="E82" s="18"/>
      <c r="F82" s="43"/>
      <c r="G82" s="18"/>
      <c r="H82" s="26"/>
      <c r="I82" s="26"/>
      <c r="J82" s="26"/>
      <c r="K82" s="39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</row>
    <row r="83">
      <c r="A83" s="26"/>
      <c r="B83" s="26"/>
      <c r="C83" s="38"/>
      <c r="D83" s="20"/>
      <c r="E83" s="18"/>
      <c r="F83" s="43"/>
      <c r="G83" s="18"/>
      <c r="H83" s="26"/>
      <c r="I83" s="26"/>
      <c r="J83" s="26"/>
      <c r="K83" s="39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</row>
    <row r="84">
      <c r="A84" s="26"/>
      <c r="B84" s="26"/>
      <c r="C84" s="38"/>
      <c r="D84" s="20"/>
      <c r="E84" s="18"/>
      <c r="F84" s="43"/>
      <c r="G84" s="18"/>
      <c r="H84" s="26"/>
      <c r="I84" s="26"/>
      <c r="J84" s="26"/>
      <c r="K84" s="39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</row>
    <row r="85">
      <c r="A85" s="26"/>
      <c r="B85" s="26"/>
      <c r="C85" s="38"/>
      <c r="D85" s="20"/>
      <c r="E85" s="18"/>
      <c r="F85" s="43"/>
      <c r="G85" s="18"/>
      <c r="H85" s="26"/>
      <c r="I85" s="26"/>
      <c r="J85" s="26"/>
      <c r="K85" s="39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</row>
    <row r="86">
      <c r="A86" s="26"/>
      <c r="B86" s="26"/>
      <c r="C86" s="38"/>
      <c r="D86" s="20"/>
      <c r="E86" s="18"/>
      <c r="F86" s="43"/>
      <c r="G86" s="18"/>
      <c r="H86" s="26"/>
      <c r="I86" s="26"/>
      <c r="J86" s="26"/>
      <c r="K86" s="39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</row>
    <row r="87">
      <c r="A87" s="26"/>
      <c r="B87" s="26"/>
      <c r="C87" s="38"/>
      <c r="D87" s="20"/>
      <c r="E87" s="18"/>
      <c r="F87" s="43"/>
      <c r="G87" s="18"/>
      <c r="H87" s="26"/>
      <c r="I87" s="26"/>
      <c r="J87" s="26"/>
      <c r="K87" s="39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</row>
    <row r="88">
      <c r="A88" s="26"/>
      <c r="B88" s="26"/>
      <c r="C88" s="38"/>
      <c r="D88" s="20"/>
      <c r="E88" s="18"/>
      <c r="F88" s="43"/>
      <c r="G88" s="18"/>
      <c r="H88" s="26"/>
      <c r="I88" s="26"/>
      <c r="J88" s="26"/>
      <c r="K88" s="39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</row>
    <row r="89">
      <c r="A89" s="26"/>
      <c r="B89" s="26"/>
      <c r="C89" s="38"/>
      <c r="D89" s="20"/>
      <c r="E89" s="18"/>
      <c r="F89" s="43"/>
      <c r="G89" s="18"/>
      <c r="H89" s="26"/>
      <c r="I89" s="26"/>
      <c r="J89" s="26"/>
      <c r="K89" s="39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</row>
    <row r="90">
      <c r="A90" s="26"/>
      <c r="B90" s="26"/>
      <c r="C90" s="38"/>
      <c r="D90" s="20"/>
      <c r="E90" s="18"/>
      <c r="F90" s="43"/>
      <c r="G90" s="18"/>
      <c r="H90" s="26"/>
      <c r="I90" s="26"/>
      <c r="J90" s="26"/>
      <c r="K90" s="39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</row>
    <row r="91">
      <c r="A91" s="26"/>
      <c r="B91" s="26"/>
      <c r="C91" s="38"/>
      <c r="D91" s="20"/>
      <c r="E91" s="18"/>
      <c r="F91" s="43"/>
      <c r="G91" s="18"/>
      <c r="H91" s="26"/>
      <c r="I91" s="26"/>
      <c r="J91" s="26"/>
      <c r="K91" s="39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</row>
    <row r="92">
      <c r="A92" s="26"/>
      <c r="B92" s="26"/>
      <c r="C92" s="38"/>
      <c r="D92" s="20"/>
      <c r="E92" s="18"/>
      <c r="F92" s="43"/>
      <c r="G92" s="18"/>
      <c r="H92" s="26"/>
      <c r="I92" s="26"/>
      <c r="J92" s="26"/>
      <c r="K92" s="39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</row>
    <row r="93">
      <c r="A93" s="26"/>
      <c r="B93" s="26"/>
      <c r="C93" s="38"/>
      <c r="D93" s="20"/>
      <c r="E93" s="18"/>
      <c r="F93" s="43"/>
      <c r="G93" s="18"/>
      <c r="H93" s="26"/>
      <c r="I93" s="26"/>
      <c r="J93" s="26"/>
      <c r="K93" s="39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</row>
    <row r="94">
      <c r="A94" s="26"/>
      <c r="B94" s="26"/>
      <c r="C94" s="38"/>
      <c r="D94" s="20"/>
      <c r="E94" s="18"/>
      <c r="F94" s="43"/>
      <c r="G94" s="18"/>
      <c r="H94" s="26"/>
      <c r="I94" s="26"/>
      <c r="J94" s="26"/>
      <c r="K94" s="39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</row>
    <row r="95">
      <c r="A95" s="26"/>
      <c r="B95" s="26"/>
      <c r="C95" s="38"/>
      <c r="D95" s="20"/>
      <c r="E95" s="18"/>
      <c r="F95" s="43"/>
      <c r="G95" s="18"/>
      <c r="H95" s="26"/>
      <c r="I95" s="26"/>
      <c r="J95" s="26"/>
      <c r="K95" s="39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</row>
    <row r="96">
      <c r="A96" s="26"/>
      <c r="B96" s="26"/>
      <c r="C96" s="38"/>
      <c r="D96" s="20"/>
      <c r="E96" s="18"/>
      <c r="F96" s="43"/>
      <c r="G96" s="18"/>
      <c r="H96" s="26"/>
      <c r="I96" s="26"/>
      <c r="J96" s="26"/>
      <c r="K96" s="39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</row>
    <row r="97">
      <c r="A97" s="26"/>
      <c r="B97" s="26"/>
      <c r="C97" s="38"/>
      <c r="D97" s="20"/>
      <c r="E97" s="18"/>
      <c r="F97" s="43"/>
      <c r="G97" s="18"/>
      <c r="H97" s="26"/>
      <c r="I97" s="26"/>
      <c r="J97" s="26"/>
      <c r="K97" s="39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</row>
    <row r="98">
      <c r="A98" s="26"/>
      <c r="B98" s="26"/>
      <c r="C98" s="38"/>
      <c r="D98" s="20"/>
      <c r="E98" s="18"/>
      <c r="F98" s="43"/>
      <c r="G98" s="18"/>
      <c r="H98" s="26"/>
      <c r="I98" s="26"/>
      <c r="J98" s="26"/>
      <c r="K98" s="39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</row>
    <row r="99">
      <c r="A99" s="26"/>
      <c r="B99" s="26"/>
      <c r="C99" s="38"/>
      <c r="D99" s="20"/>
      <c r="E99" s="18"/>
      <c r="F99" s="43"/>
      <c r="G99" s="18"/>
      <c r="H99" s="26"/>
      <c r="I99" s="26"/>
      <c r="J99" s="26"/>
      <c r="K99" s="39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</row>
    <row r="100">
      <c r="A100" s="26"/>
      <c r="B100" s="26"/>
      <c r="C100" s="38"/>
      <c r="D100" s="20"/>
      <c r="E100" s="18"/>
      <c r="F100" s="43"/>
      <c r="G100" s="18"/>
      <c r="H100" s="26"/>
      <c r="I100" s="26"/>
      <c r="J100" s="26"/>
      <c r="K100" s="39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</row>
    <row r="101">
      <c r="A101" s="26"/>
      <c r="B101" s="26"/>
      <c r="C101" s="38"/>
      <c r="D101" s="20"/>
      <c r="E101" s="18"/>
      <c r="F101" s="43"/>
      <c r="G101" s="18"/>
      <c r="H101" s="26"/>
      <c r="I101" s="26"/>
      <c r="J101" s="26"/>
      <c r="K101" s="39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</row>
    <row r="102">
      <c r="A102" s="26"/>
      <c r="B102" s="26"/>
      <c r="C102" s="38"/>
      <c r="D102" s="20"/>
      <c r="E102" s="18"/>
      <c r="F102" s="43"/>
      <c r="G102" s="18"/>
      <c r="H102" s="26"/>
      <c r="I102" s="26"/>
      <c r="J102" s="26"/>
      <c r="K102" s="39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</row>
    <row r="103">
      <c r="A103" s="26"/>
      <c r="B103" s="26"/>
      <c r="C103" s="38"/>
      <c r="D103" s="20"/>
      <c r="E103" s="18"/>
      <c r="F103" s="43"/>
      <c r="G103" s="18"/>
      <c r="H103" s="26"/>
      <c r="I103" s="26"/>
      <c r="J103" s="26"/>
      <c r="K103" s="39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</row>
    <row r="104">
      <c r="A104" s="26"/>
      <c r="B104" s="26"/>
      <c r="C104" s="38"/>
      <c r="D104" s="20"/>
      <c r="E104" s="18"/>
      <c r="F104" s="43"/>
      <c r="G104" s="18"/>
      <c r="H104" s="26"/>
      <c r="I104" s="26"/>
      <c r="J104" s="26"/>
      <c r="K104" s="39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</row>
    <row r="105">
      <c r="A105" s="26"/>
      <c r="B105" s="26"/>
      <c r="C105" s="38"/>
      <c r="D105" s="20"/>
      <c r="E105" s="18"/>
      <c r="F105" s="43"/>
      <c r="G105" s="18"/>
      <c r="H105" s="26"/>
      <c r="I105" s="26"/>
      <c r="J105" s="26"/>
      <c r="K105" s="39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</row>
    <row r="106">
      <c r="A106" s="26"/>
      <c r="B106" s="26"/>
      <c r="C106" s="38"/>
      <c r="D106" s="20"/>
      <c r="E106" s="18"/>
      <c r="F106" s="43"/>
      <c r="G106" s="18"/>
      <c r="H106" s="26"/>
      <c r="I106" s="26"/>
      <c r="J106" s="26"/>
      <c r="K106" s="39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</row>
    <row r="107">
      <c r="A107" s="26"/>
      <c r="B107" s="26"/>
      <c r="C107" s="38"/>
      <c r="D107" s="20"/>
      <c r="E107" s="18"/>
      <c r="F107" s="43"/>
      <c r="G107" s="18"/>
      <c r="H107" s="26"/>
      <c r="I107" s="26"/>
      <c r="J107" s="26"/>
      <c r="K107" s="39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</row>
    <row r="108">
      <c r="A108" s="26"/>
      <c r="B108" s="26"/>
      <c r="C108" s="38"/>
      <c r="D108" s="20"/>
      <c r="E108" s="18"/>
      <c r="F108" s="43"/>
      <c r="G108" s="18"/>
      <c r="H108" s="26"/>
      <c r="I108" s="26"/>
      <c r="J108" s="26"/>
      <c r="K108" s="39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</row>
    <row r="109">
      <c r="A109" s="26"/>
      <c r="B109" s="26"/>
      <c r="C109" s="38"/>
      <c r="D109" s="20"/>
      <c r="E109" s="18"/>
      <c r="F109" s="43"/>
      <c r="G109" s="18"/>
      <c r="H109" s="26"/>
      <c r="I109" s="26"/>
      <c r="J109" s="26"/>
      <c r="K109" s="39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</row>
    <row r="110">
      <c r="A110" s="26"/>
      <c r="B110" s="26"/>
      <c r="C110" s="38"/>
      <c r="D110" s="20"/>
      <c r="E110" s="18"/>
      <c r="F110" s="43"/>
      <c r="G110" s="18"/>
      <c r="H110" s="26"/>
      <c r="I110" s="26"/>
      <c r="J110" s="26"/>
      <c r="K110" s="39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</row>
    <row r="111">
      <c r="A111" s="26"/>
      <c r="B111" s="26"/>
      <c r="C111" s="38"/>
      <c r="D111" s="20"/>
      <c r="E111" s="18"/>
      <c r="F111" s="43"/>
      <c r="G111" s="18"/>
      <c r="H111" s="26"/>
      <c r="I111" s="26"/>
      <c r="J111" s="26"/>
      <c r="K111" s="39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</row>
    <row r="112">
      <c r="A112" s="26"/>
      <c r="B112" s="26"/>
      <c r="C112" s="38"/>
      <c r="D112" s="20"/>
      <c r="E112" s="18"/>
      <c r="F112" s="43"/>
      <c r="G112" s="18"/>
      <c r="H112" s="26"/>
      <c r="I112" s="26"/>
      <c r="J112" s="26"/>
      <c r="K112" s="39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</row>
    <row r="113">
      <c r="A113" s="26"/>
      <c r="B113" s="26"/>
      <c r="C113" s="38"/>
      <c r="D113" s="20"/>
      <c r="E113" s="18"/>
      <c r="F113" s="43"/>
      <c r="G113" s="18"/>
      <c r="H113" s="26"/>
      <c r="I113" s="26"/>
      <c r="J113" s="26"/>
      <c r="K113" s="39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</row>
    <row r="114">
      <c r="A114" s="26"/>
      <c r="B114" s="26"/>
      <c r="C114" s="38"/>
      <c r="D114" s="20"/>
      <c r="E114" s="18"/>
      <c r="F114" s="43"/>
      <c r="G114" s="18"/>
      <c r="H114" s="26"/>
      <c r="I114" s="26"/>
      <c r="J114" s="26"/>
      <c r="K114" s="39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</row>
    <row r="115">
      <c r="A115" s="26"/>
      <c r="B115" s="26"/>
      <c r="C115" s="38"/>
      <c r="D115" s="20"/>
      <c r="E115" s="18"/>
      <c r="F115" s="43"/>
      <c r="G115" s="18"/>
      <c r="H115" s="26"/>
      <c r="I115" s="26"/>
      <c r="J115" s="26"/>
      <c r="K115" s="39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</row>
    <row r="116">
      <c r="A116" s="26"/>
      <c r="B116" s="26"/>
      <c r="C116" s="38"/>
      <c r="D116" s="20"/>
      <c r="E116" s="18"/>
      <c r="F116" s="43"/>
      <c r="G116" s="18"/>
      <c r="H116" s="26"/>
      <c r="I116" s="26"/>
      <c r="J116" s="26"/>
      <c r="K116" s="39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</row>
    <row r="117">
      <c r="A117" s="26"/>
      <c r="B117" s="26"/>
      <c r="C117" s="38"/>
      <c r="D117" s="20"/>
      <c r="E117" s="18"/>
      <c r="F117" s="43"/>
      <c r="G117" s="18"/>
      <c r="H117" s="26"/>
      <c r="I117" s="26"/>
      <c r="J117" s="26"/>
      <c r="K117" s="39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</row>
    <row r="118">
      <c r="A118" s="26"/>
      <c r="B118" s="26"/>
      <c r="C118" s="38"/>
      <c r="D118" s="20"/>
      <c r="E118" s="18"/>
      <c r="F118" s="43"/>
      <c r="G118" s="18"/>
      <c r="H118" s="26"/>
      <c r="I118" s="26"/>
      <c r="J118" s="26"/>
      <c r="K118" s="39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</row>
    <row r="119">
      <c r="A119" s="26"/>
      <c r="B119" s="26"/>
      <c r="C119" s="38"/>
      <c r="D119" s="20"/>
      <c r="E119" s="18"/>
      <c r="F119" s="43"/>
      <c r="G119" s="18"/>
      <c r="H119" s="26"/>
      <c r="I119" s="26"/>
      <c r="J119" s="26"/>
      <c r="K119" s="39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</row>
    <row r="120">
      <c r="A120" s="26"/>
      <c r="B120" s="26"/>
      <c r="C120" s="38"/>
      <c r="D120" s="20"/>
      <c r="E120" s="18"/>
      <c r="F120" s="43"/>
      <c r="G120" s="18"/>
      <c r="H120" s="26"/>
      <c r="I120" s="26"/>
      <c r="J120" s="26"/>
      <c r="K120" s="39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</row>
    <row r="121">
      <c r="A121" s="26"/>
      <c r="B121" s="26"/>
      <c r="C121" s="38"/>
      <c r="D121" s="20"/>
      <c r="E121" s="18"/>
      <c r="F121" s="43"/>
      <c r="G121" s="18"/>
      <c r="H121" s="26"/>
      <c r="I121" s="26"/>
      <c r="J121" s="26"/>
      <c r="K121" s="39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</row>
    <row r="122">
      <c r="A122" s="26"/>
      <c r="B122" s="26"/>
      <c r="C122" s="38"/>
      <c r="D122" s="20"/>
      <c r="E122" s="18"/>
      <c r="F122" s="43"/>
      <c r="G122" s="18"/>
      <c r="H122" s="26"/>
      <c r="I122" s="26"/>
      <c r="J122" s="26"/>
      <c r="K122" s="39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</row>
    <row r="123">
      <c r="A123" s="26"/>
      <c r="B123" s="26"/>
      <c r="C123" s="38"/>
      <c r="D123" s="20"/>
      <c r="E123" s="18"/>
      <c r="F123" s="43"/>
      <c r="G123" s="18"/>
      <c r="H123" s="26"/>
      <c r="I123" s="26"/>
      <c r="J123" s="26"/>
      <c r="K123" s="39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</row>
    <row r="124">
      <c r="A124" s="26"/>
      <c r="B124" s="26"/>
      <c r="C124" s="38"/>
      <c r="D124" s="20"/>
      <c r="E124" s="18"/>
      <c r="F124" s="43"/>
      <c r="G124" s="18"/>
      <c r="H124" s="26"/>
      <c r="I124" s="26"/>
      <c r="J124" s="26"/>
      <c r="K124" s="39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</row>
    <row r="125">
      <c r="A125" s="26"/>
      <c r="B125" s="26"/>
      <c r="C125" s="38"/>
      <c r="D125" s="20"/>
      <c r="E125" s="18"/>
      <c r="F125" s="43"/>
      <c r="G125" s="18"/>
      <c r="H125" s="26"/>
      <c r="I125" s="26"/>
      <c r="J125" s="26"/>
      <c r="K125" s="39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</row>
    <row r="126">
      <c r="A126" s="26"/>
      <c r="B126" s="26"/>
      <c r="C126" s="38"/>
      <c r="D126" s="20"/>
      <c r="E126" s="18"/>
      <c r="F126" s="43"/>
      <c r="G126" s="18"/>
      <c r="H126" s="26"/>
      <c r="I126" s="26"/>
      <c r="J126" s="26"/>
      <c r="K126" s="39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</row>
    <row r="127">
      <c r="A127" s="26"/>
      <c r="B127" s="26"/>
      <c r="C127" s="38"/>
      <c r="D127" s="20"/>
      <c r="E127" s="18"/>
      <c r="F127" s="43"/>
      <c r="G127" s="18"/>
      <c r="H127" s="26"/>
      <c r="I127" s="26"/>
      <c r="J127" s="26"/>
      <c r="K127" s="39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</row>
    <row r="128">
      <c r="A128" s="26"/>
      <c r="B128" s="26"/>
      <c r="C128" s="38"/>
      <c r="D128" s="20"/>
      <c r="E128" s="18"/>
      <c r="F128" s="43"/>
      <c r="G128" s="18"/>
      <c r="H128" s="26"/>
      <c r="I128" s="26"/>
      <c r="J128" s="26"/>
      <c r="K128" s="39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</row>
    <row r="129">
      <c r="A129" s="26"/>
      <c r="B129" s="26"/>
      <c r="C129" s="38"/>
      <c r="D129" s="20"/>
      <c r="E129" s="18"/>
      <c r="F129" s="43"/>
      <c r="G129" s="18"/>
      <c r="H129" s="26"/>
      <c r="I129" s="26"/>
      <c r="J129" s="26"/>
      <c r="K129" s="39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</row>
    <row r="130">
      <c r="A130" s="26"/>
      <c r="B130" s="26"/>
      <c r="C130" s="38"/>
      <c r="D130" s="20"/>
      <c r="E130" s="18"/>
      <c r="F130" s="43"/>
      <c r="G130" s="18"/>
      <c r="H130" s="26"/>
      <c r="I130" s="26"/>
      <c r="J130" s="26"/>
      <c r="K130" s="39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</row>
    <row r="131">
      <c r="A131" s="26"/>
      <c r="B131" s="26"/>
      <c r="C131" s="38"/>
      <c r="D131" s="20"/>
      <c r="E131" s="18"/>
      <c r="F131" s="43"/>
      <c r="G131" s="18"/>
      <c r="H131" s="26"/>
      <c r="I131" s="26"/>
      <c r="J131" s="26"/>
      <c r="K131" s="39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</row>
    <row r="132">
      <c r="A132" s="26"/>
      <c r="B132" s="26"/>
      <c r="C132" s="38"/>
      <c r="D132" s="20"/>
      <c r="E132" s="18"/>
      <c r="F132" s="43"/>
      <c r="G132" s="18"/>
      <c r="H132" s="26"/>
      <c r="I132" s="26"/>
      <c r="J132" s="26"/>
      <c r="K132" s="39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</row>
    <row r="133">
      <c r="A133" s="26"/>
      <c r="B133" s="26"/>
      <c r="C133" s="38"/>
      <c r="D133" s="20"/>
      <c r="E133" s="18"/>
      <c r="F133" s="43"/>
      <c r="G133" s="18"/>
      <c r="H133" s="26"/>
      <c r="I133" s="26"/>
      <c r="J133" s="26"/>
      <c r="K133" s="39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</row>
    <row r="134">
      <c r="A134" s="26"/>
      <c r="B134" s="26"/>
      <c r="C134" s="38"/>
      <c r="D134" s="20"/>
      <c r="E134" s="18"/>
      <c r="F134" s="43"/>
      <c r="G134" s="18"/>
      <c r="H134" s="26"/>
      <c r="I134" s="26"/>
      <c r="J134" s="26"/>
      <c r="K134" s="39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</row>
    <row r="135">
      <c r="A135" s="26"/>
      <c r="B135" s="26"/>
      <c r="C135" s="38"/>
      <c r="D135" s="20"/>
      <c r="E135" s="18"/>
      <c r="F135" s="43"/>
      <c r="G135" s="18"/>
      <c r="H135" s="26"/>
      <c r="I135" s="26"/>
      <c r="J135" s="26"/>
      <c r="K135" s="39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</row>
    <row r="136">
      <c r="A136" s="26"/>
      <c r="B136" s="26"/>
      <c r="C136" s="38"/>
      <c r="D136" s="20"/>
      <c r="E136" s="18"/>
      <c r="F136" s="43"/>
      <c r="G136" s="18"/>
      <c r="H136" s="26"/>
      <c r="I136" s="26"/>
      <c r="J136" s="26"/>
      <c r="K136" s="39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</row>
    <row r="137">
      <c r="A137" s="26"/>
      <c r="B137" s="26"/>
      <c r="C137" s="38"/>
      <c r="D137" s="20"/>
      <c r="E137" s="18"/>
      <c r="F137" s="43"/>
      <c r="G137" s="18"/>
      <c r="H137" s="26"/>
      <c r="I137" s="26"/>
      <c r="J137" s="26"/>
      <c r="K137" s="39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</row>
    <row r="138">
      <c r="A138" s="26"/>
      <c r="B138" s="26"/>
      <c r="C138" s="38"/>
      <c r="D138" s="20"/>
      <c r="E138" s="18"/>
      <c r="F138" s="43"/>
      <c r="G138" s="18"/>
      <c r="H138" s="26"/>
      <c r="I138" s="26"/>
      <c r="J138" s="26"/>
      <c r="K138" s="39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</row>
    <row r="139">
      <c r="A139" s="26"/>
      <c r="B139" s="26"/>
      <c r="C139" s="38"/>
      <c r="D139" s="20"/>
      <c r="E139" s="18"/>
      <c r="F139" s="43"/>
      <c r="G139" s="18"/>
      <c r="H139" s="26"/>
      <c r="I139" s="26"/>
      <c r="J139" s="26"/>
      <c r="K139" s="39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</row>
    <row r="140">
      <c r="A140" s="26"/>
      <c r="B140" s="26"/>
      <c r="C140" s="38"/>
      <c r="D140" s="20"/>
      <c r="E140" s="18"/>
      <c r="F140" s="43"/>
      <c r="G140" s="18"/>
      <c r="H140" s="26"/>
      <c r="I140" s="26"/>
      <c r="J140" s="26"/>
      <c r="K140" s="39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</row>
    <row r="141">
      <c r="A141" s="26"/>
      <c r="B141" s="26"/>
      <c r="C141" s="38"/>
      <c r="D141" s="20"/>
      <c r="E141" s="18"/>
      <c r="F141" s="43"/>
      <c r="G141" s="18"/>
      <c r="H141" s="26"/>
      <c r="I141" s="26"/>
      <c r="J141" s="26"/>
      <c r="K141" s="39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</row>
    <row r="142">
      <c r="A142" s="26"/>
      <c r="B142" s="26"/>
      <c r="C142" s="38"/>
      <c r="D142" s="20"/>
      <c r="E142" s="18"/>
      <c r="F142" s="43"/>
      <c r="G142" s="18"/>
      <c r="H142" s="26"/>
      <c r="I142" s="26"/>
      <c r="J142" s="26"/>
      <c r="K142" s="39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</row>
    <row r="143">
      <c r="A143" s="26"/>
      <c r="B143" s="26"/>
      <c r="C143" s="38"/>
      <c r="D143" s="20"/>
      <c r="E143" s="18"/>
      <c r="F143" s="43"/>
      <c r="G143" s="18"/>
      <c r="H143" s="26"/>
      <c r="I143" s="26"/>
      <c r="J143" s="26"/>
      <c r="K143" s="39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</row>
    <row r="144">
      <c r="A144" s="26"/>
      <c r="B144" s="26"/>
      <c r="C144" s="38"/>
      <c r="D144" s="20"/>
      <c r="E144" s="18"/>
      <c r="F144" s="43"/>
      <c r="G144" s="18"/>
      <c r="H144" s="26"/>
      <c r="I144" s="26"/>
      <c r="J144" s="26"/>
      <c r="K144" s="39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</row>
    <row r="145">
      <c r="A145" s="26"/>
      <c r="B145" s="26"/>
      <c r="C145" s="38"/>
      <c r="D145" s="20"/>
      <c r="E145" s="18"/>
      <c r="F145" s="43"/>
      <c r="G145" s="18"/>
      <c r="H145" s="26"/>
      <c r="I145" s="26"/>
      <c r="J145" s="26"/>
      <c r="K145" s="39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</row>
    <row r="146">
      <c r="A146" s="26"/>
      <c r="B146" s="26"/>
      <c r="C146" s="38"/>
      <c r="D146" s="20"/>
      <c r="E146" s="18"/>
      <c r="F146" s="43"/>
      <c r="G146" s="18"/>
      <c r="H146" s="26"/>
      <c r="I146" s="26"/>
      <c r="J146" s="26"/>
      <c r="K146" s="39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</row>
    <row r="147">
      <c r="A147" s="26"/>
      <c r="B147" s="26"/>
      <c r="C147" s="38"/>
      <c r="D147" s="20"/>
      <c r="E147" s="18"/>
      <c r="F147" s="43"/>
      <c r="G147" s="18"/>
      <c r="H147" s="26"/>
      <c r="I147" s="26"/>
      <c r="J147" s="26"/>
      <c r="K147" s="39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</row>
    <row r="148">
      <c r="A148" s="26"/>
      <c r="B148" s="26"/>
      <c r="C148" s="38"/>
      <c r="D148" s="20"/>
      <c r="E148" s="18"/>
      <c r="F148" s="43"/>
      <c r="G148" s="18"/>
      <c r="H148" s="26"/>
      <c r="I148" s="26"/>
      <c r="J148" s="26"/>
      <c r="K148" s="39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</row>
    <row r="149">
      <c r="A149" s="26"/>
      <c r="B149" s="26"/>
      <c r="C149" s="38"/>
      <c r="D149" s="20"/>
      <c r="E149" s="18"/>
      <c r="F149" s="43"/>
      <c r="G149" s="18"/>
      <c r="H149" s="26"/>
      <c r="I149" s="26"/>
      <c r="J149" s="26"/>
      <c r="K149" s="39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</row>
    <row r="150">
      <c r="A150" s="26"/>
      <c r="B150" s="26"/>
      <c r="C150" s="38"/>
      <c r="D150" s="20"/>
      <c r="E150" s="18"/>
      <c r="F150" s="43"/>
      <c r="G150" s="18"/>
      <c r="H150" s="26"/>
      <c r="I150" s="26"/>
      <c r="J150" s="26"/>
      <c r="K150" s="39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</row>
    <row r="151">
      <c r="A151" s="26"/>
      <c r="B151" s="26"/>
      <c r="C151" s="38"/>
      <c r="D151" s="20"/>
      <c r="E151" s="18"/>
      <c r="F151" s="43"/>
      <c r="G151" s="18"/>
      <c r="H151" s="26"/>
      <c r="I151" s="26"/>
      <c r="J151" s="26"/>
      <c r="K151" s="39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</row>
    <row r="152">
      <c r="A152" s="26"/>
      <c r="B152" s="26"/>
      <c r="C152" s="38"/>
      <c r="D152" s="20"/>
      <c r="E152" s="18"/>
      <c r="F152" s="43"/>
      <c r="G152" s="18"/>
      <c r="H152" s="26"/>
      <c r="I152" s="26"/>
      <c r="J152" s="26"/>
      <c r="K152" s="39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</row>
    <row r="153">
      <c r="A153" s="26"/>
      <c r="B153" s="26"/>
      <c r="C153" s="38"/>
      <c r="D153" s="20"/>
      <c r="E153" s="18"/>
      <c r="F153" s="43"/>
      <c r="G153" s="18"/>
      <c r="H153" s="26"/>
      <c r="I153" s="26"/>
      <c r="J153" s="26"/>
      <c r="K153" s="39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</row>
    <row r="154">
      <c r="A154" s="26"/>
      <c r="B154" s="26"/>
      <c r="C154" s="38"/>
      <c r="D154" s="20"/>
      <c r="E154" s="18"/>
      <c r="F154" s="43"/>
      <c r="G154" s="18"/>
      <c r="H154" s="26"/>
      <c r="I154" s="26"/>
      <c r="J154" s="26"/>
      <c r="K154" s="39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</row>
    <row r="155">
      <c r="A155" s="26"/>
      <c r="B155" s="26"/>
      <c r="C155" s="38"/>
      <c r="D155" s="20"/>
      <c r="E155" s="18"/>
      <c r="F155" s="43"/>
      <c r="G155" s="18"/>
      <c r="H155" s="26"/>
      <c r="I155" s="26"/>
      <c r="J155" s="26"/>
      <c r="K155" s="39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</row>
    <row r="156">
      <c r="A156" s="26"/>
      <c r="B156" s="26"/>
      <c r="C156" s="38"/>
      <c r="D156" s="20"/>
      <c r="E156" s="18"/>
      <c r="F156" s="43"/>
      <c r="G156" s="18"/>
      <c r="H156" s="26"/>
      <c r="I156" s="26"/>
      <c r="J156" s="26"/>
      <c r="K156" s="39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</row>
    <row r="157">
      <c r="A157" s="26"/>
      <c r="B157" s="26"/>
      <c r="C157" s="38"/>
      <c r="D157" s="20"/>
      <c r="E157" s="18"/>
      <c r="F157" s="43"/>
      <c r="G157" s="18"/>
      <c r="H157" s="26"/>
      <c r="I157" s="26"/>
      <c r="J157" s="26"/>
      <c r="K157" s="39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</row>
    <row r="158">
      <c r="A158" s="26"/>
      <c r="B158" s="26"/>
      <c r="C158" s="38"/>
      <c r="D158" s="20"/>
      <c r="E158" s="18"/>
      <c r="F158" s="43"/>
      <c r="G158" s="18"/>
      <c r="H158" s="26"/>
      <c r="I158" s="26"/>
      <c r="J158" s="26"/>
      <c r="K158" s="39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</row>
    <row r="159">
      <c r="A159" s="26"/>
      <c r="B159" s="26"/>
      <c r="C159" s="38"/>
      <c r="D159" s="20"/>
      <c r="E159" s="18"/>
      <c r="F159" s="43"/>
      <c r="G159" s="18"/>
      <c r="H159" s="26"/>
      <c r="I159" s="26"/>
      <c r="J159" s="26"/>
      <c r="K159" s="39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</row>
    <row r="160">
      <c r="A160" s="26"/>
      <c r="B160" s="26"/>
      <c r="C160" s="38"/>
      <c r="D160" s="20"/>
      <c r="E160" s="18"/>
      <c r="F160" s="43"/>
      <c r="G160" s="18"/>
      <c r="H160" s="26"/>
      <c r="I160" s="26"/>
      <c r="J160" s="26"/>
      <c r="K160" s="39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</row>
    <row r="161">
      <c r="A161" s="26"/>
      <c r="B161" s="26"/>
      <c r="C161" s="38"/>
      <c r="D161" s="20"/>
      <c r="E161" s="18"/>
      <c r="F161" s="43"/>
      <c r="G161" s="18"/>
      <c r="H161" s="26"/>
      <c r="I161" s="26"/>
      <c r="J161" s="26"/>
      <c r="K161" s="39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</row>
    <row r="162">
      <c r="A162" s="26"/>
      <c r="B162" s="26"/>
      <c r="C162" s="38"/>
      <c r="D162" s="20"/>
      <c r="E162" s="18"/>
      <c r="F162" s="43"/>
      <c r="G162" s="18"/>
      <c r="H162" s="26"/>
      <c r="I162" s="26"/>
      <c r="J162" s="26"/>
      <c r="K162" s="39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</row>
    <row r="163">
      <c r="A163" s="26"/>
      <c r="B163" s="26"/>
      <c r="C163" s="38"/>
      <c r="D163" s="20"/>
      <c r="E163" s="18"/>
      <c r="F163" s="43"/>
      <c r="G163" s="18"/>
      <c r="H163" s="26"/>
      <c r="I163" s="26"/>
      <c r="J163" s="26"/>
      <c r="K163" s="39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</row>
    <row r="164">
      <c r="A164" s="26"/>
      <c r="B164" s="26"/>
      <c r="C164" s="38"/>
      <c r="D164" s="20"/>
      <c r="E164" s="18"/>
      <c r="F164" s="43"/>
      <c r="G164" s="18"/>
      <c r="H164" s="26"/>
      <c r="I164" s="26"/>
      <c r="J164" s="26"/>
      <c r="K164" s="39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</row>
    <row r="165">
      <c r="A165" s="26"/>
      <c r="B165" s="26"/>
      <c r="C165" s="38"/>
      <c r="D165" s="20"/>
      <c r="E165" s="18"/>
      <c r="F165" s="43"/>
      <c r="G165" s="18"/>
      <c r="H165" s="26"/>
      <c r="I165" s="26"/>
      <c r="J165" s="26"/>
      <c r="K165" s="39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</row>
    <row r="166">
      <c r="A166" s="26"/>
      <c r="B166" s="26"/>
      <c r="C166" s="38"/>
      <c r="D166" s="20"/>
      <c r="E166" s="18"/>
      <c r="F166" s="43"/>
      <c r="G166" s="18"/>
      <c r="H166" s="26"/>
      <c r="I166" s="26"/>
      <c r="J166" s="26"/>
      <c r="K166" s="39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</row>
    <row r="167">
      <c r="A167" s="26"/>
      <c r="B167" s="26"/>
      <c r="C167" s="38"/>
      <c r="D167" s="20"/>
      <c r="E167" s="18"/>
      <c r="F167" s="43"/>
      <c r="G167" s="18"/>
      <c r="H167" s="26"/>
      <c r="I167" s="26"/>
      <c r="J167" s="26"/>
      <c r="K167" s="39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</row>
    <row r="168">
      <c r="A168" s="26"/>
      <c r="B168" s="26"/>
      <c r="C168" s="38"/>
      <c r="D168" s="20"/>
      <c r="E168" s="18"/>
      <c r="F168" s="43"/>
      <c r="G168" s="18"/>
      <c r="H168" s="26"/>
      <c r="I168" s="26"/>
      <c r="J168" s="26"/>
      <c r="K168" s="39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</row>
    <row r="169">
      <c r="A169" s="26"/>
      <c r="B169" s="26"/>
      <c r="C169" s="38"/>
      <c r="D169" s="20"/>
      <c r="E169" s="18"/>
      <c r="F169" s="43"/>
      <c r="G169" s="18"/>
      <c r="H169" s="26"/>
      <c r="I169" s="26"/>
      <c r="J169" s="26"/>
      <c r="K169" s="39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</row>
    <row r="170">
      <c r="A170" s="26"/>
      <c r="B170" s="26"/>
      <c r="C170" s="38"/>
      <c r="D170" s="20"/>
      <c r="E170" s="18"/>
      <c r="F170" s="43"/>
      <c r="G170" s="18"/>
      <c r="H170" s="26"/>
      <c r="I170" s="26"/>
      <c r="J170" s="26"/>
      <c r="K170" s="39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</row>
    <row r="171">
      <c r="A171" s="26"/>
      <c r="B171" s="26"/>
      <c r="C171" s="38"/>
      <c r="D171" s="20"/>
      <c r="E171" s="18"/>
      <c r="F171" s="43"/>
      <c r="G171" s="18"/>
      <c r="H171" s="26"/>
      <c r="I171" s="26"/>
      <c r="J171" s="26"/>
      <c r="K171" s="39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</row>
    <row r="172">
      <c r="A172" s="26"/>
      <c r="B172" s="26"/>
      <c r="C172" s="38"/>
      <c r="D172" s="20"/>
      <c r="E172" s="18"/>
      <c r="F172" s="43"/>
      <c r="G172" s="18"/>
      <c r="H172" s="26"/>
      <c r="I172" s="26"/>
      <c r="J172" s="26"/>
      <c r="K172" s="39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</row>
    <row r="173">
      <c r="A173" s="26"/>
      <c r="B173" s="26"/>
      <c r="C173" s="38"/>
      <c r="D173" s="20"/>
      <c r="E173" s="18"/>
      <c r="F173" s="43"/>
      <c r="G173" s="18"/>
      <c r="H173" s="26"/>
      <c r="I173" s="26"/>
      <c r="J173" s="26"/>
      <c r="K173" s="39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</row>
    <row r="174">
      <c r="A174" s="26"/>
      <c r="B174" s="26"/>
      <c r="C174" s="38"/>
      <c r="D174" s="20"/>
      <c r="E174" s="18"/>
      <c r="F174" s="43"/>
      <c r="G174" s="18"/>
      <c r="H174" s="26"/>
      <c r="I174" s="26"/>
      <c r="J174" s="26"/>
      <c r="K174" s="39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</row>
    <row r="175">
      <c r="A175" s="26"/>
      <c r="B175" s="26"/>
      <c r="C175" s="38"/>
      <c r="D175" s="20"/>
      <c r="E175" s="18"/>
      <c r="F175" s="43"/>
      <c r="G175" s="18"/>
      <c r="H175" s="26"/>
      <c r="I175" s="26"/>
      <c r="J175" s="26"/>
      <c r="K175" s="39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</row>
    <row r="176">
      <c r="A176" s="26"/>
      <c r="B176" s="26"/>
      <c r="C176" s="38"/>
      <c r="D176" s="20"/>
      <c r="E176" s="18"/>
      <c r="F176" s="43"/>
      <c r="G176" s="18"/>
      <c r="H176" s="26"/>
      <c r="I176" s="26"/>
      <c r="J176" s="26"/>
      <c r="K176" s="39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</row>
    <row r="177">
      <c r="A177" s="26"/>
      <c r="B177" s="26"/>
      <c r="C177" s="38"/>
      <c r="D177" s="20"/>
      <c r="E177" s="18"/>
      <c r="F177" s="43"/>
      <c r="G177" s="18"/>
      <c r="H177" s="26"/>
      <c r="I177" s="26"/>
      <c r="J177" s="26"/>
      <c r="K177" s="39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</row>
    <row r="178">
      <c r="A178" s="26"/>
      <c r="B178" s="26"/>
      <c r="C178" s="38"/>
      <c r="D178" s="20"/>
      <c r="E178" s="18"/>
      <c r="F178" s="43"/>
      <c r="G178" s="18"/>
      <c r="H178" s="26"/>
      <c r="I178" s="26"/>
      <c r="J178" s="26"/>
      <c r="K178" s="39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</row>
    <row r="179">
      <c r="A179" s="26"/>
      <c r="B179" s="26"/>
      <c r="C179" s="38"/>
      <c r="D179" s="20"/>
      <c r="E179" s="18"/>
      <c r="F179" s="43"/>
      <c r="G179" s="18"/>
      <c r="H179" s="26"/>
      <c r="I179" s="26"/>
      <c r="J179" s="26"/>
      <c r="K179" s="39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</row>
    <row r="180">
      <c r="A180" s="26"/>
      <c r="B180" s="26"/>
      <c r="C180" s="38"/>
      <c r="D180" s="20"/>
      <c r="E180" s="18"/>
      <c r="F180" s="43"/>
      <c r="G180" s="18"/>
      <c r="H180" s="26"/>
      <c r="I180" s="26"/>
      <c r="J180" s="26"/>
      <c r="K180" s="39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</row>
    <row r="181">
      <c r="A181" s="26"/>
      <c r="B181" s="26"/>
      <c r="C181" s="38"/>
      <c r="D181" s="20"/>
      <c r="E181" s="18"/>
      <c r="F181" s="43"/>
      <c r="G181" s="18"/>
      <c r="H181" s="26"/>
      <c r="I181" s="26"/>
      <c r="J181" s="26"/>
      <c r="K181" s="39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</row>
    <row r="182">
      <c r="A182" s="26"/>
      <c r="B182" s="26"/>
      <c r="C182" s="38"/>
      <c r="D182" s="20"/>
      <c r="E182" s="18"/>
      <c r="F182" s="43"/>
      <c r="G182" s="18"/>
      <c r="H182" s="26"/>
      <c r="I182" s="26"/>
      <c r="J182" s="26"/>
      <c r="K182" s="39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</row>
    <row r="183">
      <c r="A183" s="26"/>
      <c r="B183" s="26"/>
      <c r="C183" s="38"/>
      <c r="D183" s="20"/>
      <c r="E183" s="18"/>
      <c r="F183" s="43"/>
      <c r="G183" s="18"/>
      <c r="H183" s="26"/>
      <c r="I183" s="26"/>
      <c r="J183" s="26"/>
      <c r="K183" s="39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</row>
    <row r="184">
      <c r="A184" s="26"/>
      <c r="B184" s="26"/>
      <c r="C184" s="38"/>
      <c r="D184" s="20"/>
      <c r="E184" s="18"/>
      <c r="F184" s="43"/>
      <c r="G184" s="18"/>
      <c r="H184" s="26"/>
      <c r="I184" s="26"/>
      <c r="J184" s="26"/>
      <c r="K184" s="39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</row>
    <row r="185">
      <c r="A185" s="26"/>
      <c r="B185" s="26"/>
      <c r="C185" s="38"/>
      <c r="D185" s="20"/>
      <c r="E185" s="18"/>
      <c r="F185" s="43"/>
      <c r="G185" s="18"/>
      <c r="H185" s="26"/>
      <c r="I185" s="26"/>
      <c r="J185" s="26"/>
      <c r="K185" s="39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</row>
    <row r="186">
      <c r="A186" s="26"/>
      <c r="B186" s="26"/>
      <c r="C186" s="38"/>
      <c r="D186" s="20"/>
      <c r="E186" s="18"/>
      <c r="F186" s="43"/>
      <c r="G186" s="18"/>
      <c r="H186" s="26"/>
      <c r="I186" s="26"/>
      <c r="J186" s="26"/>
      <c r="K186" s="39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</row>
    <row r="187">
      <c r="A187" s="26"/>
      <c r="B187" s="26"/>
      <c r="C187" s="38"/>
      <c r="D187" s="20"/>
      <c r="E187" s="18"/>
      <c r="F187" s="43"/>
      <c r="G187" s="18"/>
      <c r="H187" s="26"/>
      <c r="I187" s="26"/>
      <c r="J187" s="26"/>
      <c r="K187" s="39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</row>
    <row r="188">
      <c r="A188" s="26"/>
      <c r="B188" s="26"/>
      <c r="C188" s="38"/>
      <c r="D188" s="20"/>
      <c r="E188" s="18"/>
      <c r="F188" s="43"/>
      <c r="G188" s="18"/>
      <c r="H188" s="26"/>
      <c r="I188" s="26"/>
      <c r="J188" s="26"/>
      <c r="K188" s="39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</row>
    <row r="189">
      <c r="A189" s="26"/>
      <c r="B189" s="26"/>
      <c r="C189" s="38"/>
      <c r="D189" s="20"/>
      <c r="E189" s="18"/>
      <c r="F189" s="43"/>
      <c r="G189" s="18"/>
      <c r="H189" s="26"/>
      <c r="I189" s="26"/>
      <c r="J189" s="26"/>
      <c r="K189" s="39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</row>
    <row r="190">
      <c r="A190" s="26"/>
      <c r="B190" s="26"/>
      <c r="C190" s="38"/>
      <c r="D190" s="20"/>
      <c r="E190" s="18"/>
      <c r="F190" s="43"/>
      <c r="G190" s="18"/>
      <c r="H190" s="26"/>
      <c r="I190" s="26"/>
      <c r="J190" s="26"/>
      <c r="K190" s="39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</row>
    <row r="191">
      <c r="A191" s="26"/>
      <c r="B191" s="26"/>
      <c r="C191" s="38"/>
      <c r="D191" s="20"/>
      <c r="E191" s="18"/>
      <c r="F191" s="43"/>
      <c r="G191" s="18"/>
      <c r="H191" s="26"/>
      <c r="I191" s="26"/>
      <c r="J191" s="26"/>
      <c r="K191" s="39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</row>
    <row r="192">
      <c r="A192" s="26"/>
      <c r="B192" s="26"/>
      <c r="C192" s="38"/>
      <c r="D192" s="20"/>
      <c r="E192" s="18"/>
      <c r="F192" s="43"/>
      <c r="G192" s="18"/>
      <c r="H192" s="26"/>
      <c r="I192" s="26"/>
      <c r="J192" s="26"/>
      <c r="K192" s="39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</row>
    <row r="193">
      <c r="A193" s="26"/>
      <c r="B193" s="26"/>
      <c r="C193" s="38"/>
      <c r="D193" s="20"/>
      <c r="E193" s="18"/>
      <c r="F193" s="43"/>
      <c r="G193" s="18"/>
      <c r="H193" s="26"/>
      <c r="I193" s="26"/>
      <c r="J193" s="26"/>
      <c r="K193" s="39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</row>
    <row r="194">
      <c r="A194" s="26"/>
      <c r="B194" s="26"/>
      <c r="C194" s="38"/>
      <c r="D194" s="20"/>
      <c r="E194" s="18"/>
      <c r="F194" s="43"/>
      <c r="G194" s="18"/>
      <c r="H194" s="26"/>
      <c r="I194" s="26"/>
      <c r="J194" s="26"/>
      <c r="K194" s="39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</row>
    <row r="195">
      <c r="A195" s="26"/>
      <c r="B195" s="26"/>
      <c r="C195" s="38"/>
      <c r="D195" s="20"/>
      <c r="E195" s="18"/>
      <c r="F195" s="43"/>
      <c r="G195" s="18"/>
      <c r="H195" s="26"/>
      <c r="I195" s="26"/>
      <c r="J195" s="26"/>
      <c r="K195" s="39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</row>
    <row r="196">
      <c r="A196" s="26"/>
      <c r="B196" s="26"/>
      <c r="C196" s="38"/>
      <c r="D196" s="20"/>
      <c r="E196" s="18"/>
      <c r="F196" s="43"/>
      <c r="G196" s="18"/>
      <c r="H196" s="26"/>
      <c r="I196" s="26"/>
      <c r="J196" s="26"/>
      <c r="K196" s="39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</row>
    <row r="197">
      <c r="A197" s="26"/>
      <c r="B197" s="26"/>
      <c r="C197" s="38"/>
      <c r="D197" s="20"/>
      <c r="E197" s="18"/>
      <c r="F197" s="43"/>
      <c r="G197" s="18"/>
      <c r="H197" s="26"/>
      <c r="I197" s="26"/>
      <c r="J197" s="26"/>
      <c r="K197" s="39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</row>
    <row r="198">
      <c r="A198" s="26"/>
      <c r="B198" s="26"/>
      <c r="C198" s="38"/>
      <c r="D198" s="20"/>
      <c r="E198" s="18"/>
      <c r="F198" s="43"/>
      <c r="G198" s="18"/>
      <c r="H198" s="26"/>
      <c r="I198" s="26"/>
      <c r="J198" s="26"/>
      <c r="K198" s="39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</row>
    <row r="199">
      <c r="A199" s="26"/>
      <c r="B199" s="26"/>
      <c r="C199" s="38"/>
      <c r="D199" s="20"/>
      <c r="E199" s="18"/>
      <c r="F199" s="43"/>
      <c r="G199" s="18"/>
      <c r="H199" s="26"/>
      <c r="I199" s="26"/>
      <c r="J199" s="26"/>
      <c r="K199" s="39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</row>
    <row r="200">
      <c r="A200" s="26"/>
      <c r="B200" s="26"/>
      <c r="C200" s="38"/>
      <c r="D200" s="20"/>
      <c r="E200" s="18"/>
      <c r="F200" s="43"/>
      <c r="G200" s="18"/>
      <c r="H200" s="26"/>
      <c r="I200" s="26"/>
      <c r="J200" s="26"/>
      <c r="K200" s="39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</row>
    <row r="201">
      <c r="A201" s="26"/>
      <c r="B201" s="26"/>
      <c r="C201" s="38"/>
      <c r="D201" s="20"/>
      <c r="E201" s="18"/>
      <c r="F201" s="43"/>
      <c r="G201" s="18"/>
      <c r="H201" s="26"/>
      <c r="I201" s="26"/>
      <c r="J201" s="26"/>
      <c r="K201" s="39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</row>
    <row r="202">
      <c r="A202" s="26"/>
      <c r="B202" s="26"/>
      <c r="C202" s="38"/>
      <c r="D202" s="20"/>
      <c r="E202" s="18"/>
      <c r="F202" s="43"/>
      <c r="G202" s="18"/>
      <c r="H202" s="26"/>
      <c r="I202" s="26"/>
      <c r="J202" s="26"/>
      <c r="K202" s="39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</row>
    <row r="203">
      <c r="A203" s="26"/>
      <c r="B203" s="26"/>
      <c r="C203" s="38"/>
      <c r="D203" s="20"/>
      <c r="E203" s="18"/>
      <c r="F203" s="43"/>
      <c r="G203" s="18"/>
      <c r="H203" s="26"/>
      <c r="I203" s="26"/>
      <c r="J203" s="26"/>
      <c r="K203" s="39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</row>
    <row r="204">
      <c r="A204" s="26"/>
      <c r="B204" s="26"/>
      <c r="C204" s="38"/>
      <c r="D204" s="20"/>
      <c r="E204" s="18"/>
      <c r="F204" s="43"/>
      <c r="G204" s="18"/>
      <c r="H204" s="26"/>
      <c r="I204" s="26"/>
      <c r="J204" s="26"/>
      <c r="K204" s="39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</row>
    <row r="205">
      <c r="A205" s="26"/>
      <c r="B205" s="26"/>
      <c r="C205" s="38"/>
      <c r="D205" s="20"/>
      <c r="E205" s="18"/>
      <c r="F205" s="43"/>
      <c r="G205" s="18"/>
      <c r="H205" s="26"/>
      <c r="I205" s="26"/>
      <c r="J205" s="26"/>
      <c r="K205" s="39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</row>
    <row r="206">
      <c r="A206" s="26"/>
      <c r="B206" s="26"/>
      <c r="C206" s="38"/>
      <c r="D206" s="20"/>
      <c r="E206" s="18"/>
      <c r="F206" s="43"/>
      <c r="G206" s="18"/>
      <c r="H206" s="26"/>
      <c r="I206" s="26"/>
      <c r="J206" s="26"/>
      <c r="K206" s="39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</row>
    <row r="207">
      <c r="A207" s="26"/>
      <c r="B207" s="26"/>
      <c r="C207" s="38"/>
      <c r="D207" s="20"/>
      <c r="E207" s="18"/>
      <c r="F207" s="43"/>
      <c r="G207" s="18"/>
      <c r="H207" s="26"/>
      <c r="I207" s="26"/>
      <c r="J207" s="26"/>
      <c r="K207" s="39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</row>
    <row r="208">
      <c r="A208" s="26"/>
      <c r="B208" s="26"/>
      <c r="C208" s="38"/>
      <c r="D208" s="20"/>
      <c r="E208" s="18"/>
      <c r="F208" s="43"/>
      <c r="G208" s="18"/>
      <c r="H208" s="26"/>
      <c r="I208" s="26"/>
      <c r="J208" s="26"/>
      <c r="K208" s="39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</row>
    <row r="209">
      <c r="A209" s="26"/>
      <c r="B209" s="26"/>
      <c r="C209" s="38"/>
      <c r="D209" s="20"/>
      <c r="E209" s="18"/>
      <c r="F209" s="43"/>
      <c r="G209" s="18"/>
      <c r="H209" s="26"/>
      <c r="I209" s="26"/>
      <c r="J209" s="26"/>
      <c r="K209" s="39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</row>
    <row r="210">
      <c r="A210" s="26"/>
      <c r="B210" s="26"/>
      <c r="C210" s="38"/>
      <c r="D210" s="20"/>
      <c r="E210" s="18"/>
      <c r="F210" s="43"/>
      <c r="G210" s="18"/>
      <c r="H210" s="26"/>
      <c r="I210" s="26"/>
      <c r="J210" s="26"/>
      <c r="K210" s="39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</row>
    <row r="211">
      <c r="A211" s="26"/>
      <c r="B211" s="26"/>
      <c r="C211" s="38"/>
      <c r="D211" s="20"/>
      <c r="E211" s="18"/>
      <c r="F211" s="43"/>
      <c r="G211" s="18"/>
      <c r="H211" s="26"/>
      <c r="I211" s="26"/>
      <c r="J211" s="26"/>
      <c r="K211" s="39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</row>
    <row r="212">
      <c r="A212" s="26"/>
      <c r="B212" s="26"/>
      <c r="C212" s="38"/>
      <c r="D212" s="20"/>
      <c r="E212" s="18"/>
      <c r="F212" s="43"/>
      <c r="G212" s="18"/>
      <c r="H212" s="26"/>
      <c r="I212" s="26"/>
      <c r="J212" s="26"/>
      <c r="K212" s="39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</row>
    <row r="213">
      <c r="A213" s="26"/>
      <c r="B213" s="26"/>
      <c r="C213" s="38"/>
      <c r="D213" s="20"/>
      <c r="E213" s="18"/>
      <c r="F213" s="43"/>
      <c r="G213" s="18"/>
      <c r="H213" s="26"/>
      <c r="I213" s="26"/>
      <c r="J213" s="26"/>
      <c r="K213" s="39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</row>
    <row r="214">
      <c r="A214" s="26"/>
      <c r="B214" s="26"/>
      <c r="C214" s="38"/>
      <c r="D214" s="20"/>
      <c r="E214" s="18"/>
      <c r="F214" s="43"/>
      <c r="G214" s="18"/>
      <c r="H214" s="26"/>
      <c r="I214" s="26"/>
      <c r="J214" s="26"/>
      <c r="K214" s="39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</row>
    <row r="215">
      <c r="A215" s="26"/>
      <c r="B215" s="26"/>
      <c r="C215" s="38"/>
      <c r="D215" s="20"/>
      <c r="E215" s="18"/>
      <c r="F215" s="43"/>
      <c r="G215" s="18"/>
      <c r="H215" s="26"/>
      <c r="I215" s="26"/>
      <c r="J215" s="26"/>
      <c r="K215" s="39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</row>
    <row r="216">
      <c r="A216" s="26"/>
      <c r="B216" s="26"/>
      <c r="C216" s="38"/>
      <c r="D216" s="20"/>
      <c r="E216" s="18"/>
      <c r="F216" s="43"/>
      <c r="G216" s="18"/>
      <c r="H216" s="26"/>
      <c r="I216" s="26"/>
      <c r="J216" s="26"/>
      <c r="K216" s="39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</row>
    <row r="217">
      <c r="A217" s="26"/>
      <c r="B217" s="26"/>
      <c r="C217" s="38"/>
      <c r="D217" s="20"/>
      <c r="E217" s="18"/>
      <c r="F217" s="43"/>
      <c r="G217" s="18"/>
      <c r="H217" s="26"/>
      <c r="I217" s="26"/>
      <c r="J217" s="26"/>
      <c r="K217" s="39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</row>
    <row r="218">
      <c r="A218" s="26"/>
      <c r="B218" s="26"/>
      <c r="C218" s="38"/>
      <c r="D218" s="20"/>
      <c r="E218" s="18"/>
      <c r="F218" s="43"/>
      <c r="G218" s="18"/>
      <c r="H218" s="26"/>
      <c r="I218" s="26"/>
      <c r="J218" s="26"/>
      <c r="K218" s="39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</row>
    <row r="219">
      <c r="A219" s="26"/>
      <c r="B219" s="26"/>
      <c r="C219" s="38"/>
      <c r="D219" s="20"/>
      <c r="E219" s="18"/>
      <c r="F219" s="43"/>
      <c r="G219" s="18"/>
      <c r="H219" s="26"/>
      <c r="I219" s="26"/>
      <c r="J219" s="26"/>
      <c r="K219" s="39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</row>
    <row r="220">
      <c r="A220" s="26"/>
      <c r="B220" s="26"/>
      <c r="C220" s="38"/>
      <c r="D220" s="20"/>
      <c r="E220" s="18"/>
      <c r="F220" s="43"/>
      <c r="G220" s="18"/>
      <c r="H220" s="26"/>
      <c r="I220" s="26"/>
      <c r="J220" s="26"/>
      <c r="K220" s="39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</row>
    <row r="221">
      <c r="A221" s="26"/>
      <c r="B221" s="26"/>
      <c r="C221" s="38"/>
      <c r="D221" s="20"/>
      <c r="E221" s="18"/>
      <c r="F221" s="43"/>
      <c r="G221" s="18"/>
      <c r="H221" s="26"/>
      <c r="I221" s="26"/>
      <c r="J221" s="26"/>
      <c r="K221" s="39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</row>
    <row r="222">
      <c r="A222" s="26"/>
      <c r="B222" s="26"/>
      <c r="C222" s="38"/>
      <c r="D222" s="20"/>
      <c r="E222" s="18"/>
      <c r="F222" s="43"/>
      <c r="G222" s="18"/>
      <c r="H222" s="26"/>
      <c r="I222" s="26"/>
      <c r="J222" s="26"/>
      <c r="K222" s="39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</row>
    <row r="223">
      <c r="A223" s="26"/>
      <c r="B223" s="26"/>
      <c r="C223" s="38"/>
      <c r="D223" s="20"/>
      <c r="E223" s="18"/>
      <c r="F223" s="43"/>
      <c r="G223" s="18"/>
      <c r="H223" s="26"/>
      <c r="I223" s="26"/>
      <c r="J223" s="26"/>
      <c r="K223" s="39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</row>
    <row r="224">
      <c r="A224" s="26"/>
      <c r="B224" s="26"/>
      <c r="C224" s="38"/>
      <c r="D224" s="20"/>
      <c r="E224" s="18"/>
      <c r="F224" s="43"/>
      <c r="G224" s="18"/>
      <c r="H224" s="26"/>
      <c r="I224" s="26"/>
      <c r="J224" s="26"/>
      <c r="K224" s="39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</row>
    <row r="225">
      <c r="A225" s="26"/>
      <c r="B225" s="26"/>
      <c r="C225" s="38"/>
      <c r="D225" s="20"/>
      <c r="E225" s="18"/>
      <c r="F225" s="43"/>
      <c r="G225" s="18"/>
      <c r="H225" s="26"/>
      <c r="I225" s="26"/>
      <c r="J225" s="26"/>
      <c r="K225" s="39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</row>
    <row r="226">
      <c r="A226" s="26"/>
      <c r="B226" s="26"/>
      <c r="C226" s="38"/>
      <c r="D226" s="20"/>
      <c r="E226" s="18"/>
      <c r="F226" s="43"/>
      <c r="G226" s="18"/>
      <c r="H226" s="26"/>
      <c r="I226" s="26"/>
      <c r="J226" s="26"/>
      <c r="K226" s="39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</row>
    <row r="227">
      <c r="A227" s="26"/>
      <c r="B227" s="26"/>
      <c r="C227" s="38"/>
      <c r="D227" s="20"/>
      <c r="E227" s="18"/>
      <c r="F227" s="43"/>
      <c r="G227" s="18"/>
      <c r="H227" s="26"/>
      <c r="I227" s="26"/>
      <c r="J227" s="26"/>
      <c r="K227" s="39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</row>
    <row r="228">
      <c r="A228" s="26"/>
      <c r="B228" s="26"/>
      <c r="C228" s="38"/>
      <c r="D228" s="20"/>
      <c r="E228" s="18"/>
      <c r="F228" s="43"/>
      <c r="G228" s="18"/>
      <c r="H228" s="26"/>
      <c r="I228" s="26"/>
      <c r="J228" s="26"/>
      <c r="K228" s="39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</row>
    <row r="229">
      <c r="A229" s="26"/>
      <c r="B229" s="26"/>
      <c r="C229" s="38"/>
      <c r="D229" s="20"/>
      <c r="E229" s="18"/>
      <c r="F229" s="43"/>
      <c r="G229" s="18"/>
      <c r="H229" s="26"/>
      <c r="I229" s="26"/>
      <c r="J229" s="26"/>
      <c r="K229" s="39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</row>
    <row r="230">
      <c r="A230" s="26"/>
      <c r="B230" s="26"/>
      <c r="C230" s="38"/>
      <c r="D230" s="20"/>
      <c r="E230" s="18"/>
      <c r="F230" s="43"/>
      <c r="G230" s="18"/>
      <c r="H230" s="26"/>
      <c r="I230" s="26"/>
      <c r="J230" s="26"/>
      <c r="K230" s="39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</row>
    <row r="231">
      <c r="A231" s="26"/>
      <c r="B231" s="26"/>
      <c r="C231" s="38"/>
      <c r="D231" s="20"/>
      <c r="E231" s="18"/>
      <c r="F231" s="43"/>
      <c r="G231" s="18"/>
      <c r="H231" s="26"/>
      <c r="I231" s="26"/>
      <c r="J231" s="26"/>
      <c r="K231" s="39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</row>
    <row r="232">
      <c r="A232" s="26"/>
      <c r="B232" s="26"/>
      <c r="C232" s="38"/>
      <c r="D232" s="20"/>
      <c r="E232" s="18"/>
      <c r="F232" s="43"/>
      <c r="G232" s="18"/>
      <c r="H232" s="26"/>
      <c r="I232" s="26"/>
      <c r="J232" s="26"/>
      <c r="K232" s="39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</row>
    <row r="233">
      <c r="A233" s="26"/>
      <c r="B233" s="26"/>
      <c r="C233" s="38"/>
      <c r="D233" s="20"/>
      <c r="E233" s="18"/>
      <c r="F233" s="43"/>
      <c r="G233" s="18"/>
      <c r="H233" s="26"/>
      <c r="I233" s="26"/>
      <c r="J233" s="26"/>
      <c r="K233" s="39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</row>
    <row r="234">
      <c r="A234" s="26"/>
      <c r="B234" s="26"/>
      <c r="C234" s="38"/>
      <c r="D234" s="20"/>
      <c r="E234" s="18"/>
      <c r="F234" s="43"/>
      <c r="G234" s="18"/>
      <c r="H234" s="26"/>
      <c r="I234" s="26"/>
      <c r="J234" s="26"/>
      <c r="K234" s="39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</row>
    <row r="235">
      <c r="A235" s="26"/>
      <c r="B235" s="26"/>
      <c r="C235" s="38"/>
      <c r="D235" s="20"/>
      <c r="E235" s="18"/>
      <c r="F235" s="43"/>
      <c r="G235" s="18"/>
      <c r="H235" s="26"/>
      <c r="I235" s="26"/>
      <c r="J235" s="26"/>
      <c r="K235" s="39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</row>
    <row r="236">
      <c r="A236" s="26"/>
      <c r="B236" s="26"/>
      <c r="C236" s="38"/>
      <c r="D236" s="20"/>
      <c r="E236" s="18"/>
      <c r="F236" s="43"/>
      <c r="G236" s="18"/>
      <c r="H236" s="26"/>
      <c r="I236" s="26"/>
      <c r="J236" s="26"/>
      <c r="K236" s="39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</row>
    <row r="237">
      <c r="A237" s="26"/>
      <c r="B237" s="26"/>
      <c r="C237" s="38"/>
      <c r="D237" s="20"/>
      <c r="E237" s="18"/>
      <c r="F237" s="43"/>
      <c r="G237" s="18"/>
      <c r="H237" s="26"/>
      <c r="I237" s="26"/>
      <c r="J237" s="26"/>
      <c r="K237" s="39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</row>
    <row r="238">
      <c r="A238" s="26"/>
      <c r="B238" s="26"/>
      <c r="C238" s="38"/>
      <c r="D238" s="20"/>
      <c r="E238" s="18"/>
      <c r="F238" s="43"/>
      <c r="G238" s="18"/>
      <c r="H238" s="26"/>
      <c r="I238" s="26"/>
      <c r="J238" s="26"/>
      <c r="K238" s="39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</row>
    <row r="239">
      <c r="A239" s="26"/>
      <c r="B239" s="26"/>
      <c r="C239" s="38"/>
      <c r="D239" s="20"/>
      <c r="E239" s="18"/>
      <c r="F239" s="43"/>
      <c r="G239" s="18"/>
      <c r="H239" s="26"/>
      <c r="I239" s="26"/>
      <c r="J239" s="26"/>
      <c r="K239" s="39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</row>
    <row r="240">
      <c r="A240" s="26"/>
      <c r="B240" s="26"/>
      <c r="C240" s="38"/>
      <c r="D240" s="20"/>
      <c r="E240" s="18"/>
      <c r="F240" s="43"/>
      <c r="G240" s="18"/>
      <c r="H240" s="26"/>
      <c r="I240" s="26"/>
      <c r="J240" s="26"/>
      <c r="K240" s="39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</row>
    <row r="241">
      <c r="A241" s="26"/>
      <c r="B241" s="26"/>
      <c r="C241" s="38"/>
      <c r="D241" s="20"/>
      <c r="E241" s="18"/>
      <c r="F241" s="43"/>
      <c r="G241" s="18"/>
      <c r="H241" s="26"/>
      <c r="I241" s="26"/>
      <c r="J241" s="26"/>
      <c r="K241" s="39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</row>
    <row r="242">
      <c r="A242" s="26"/>
      <c r="B242" s="26"/>
      <c r="C242" s="38"/>
      <c r="D242" s="20"/>
      <c r="E242" s="18"/>
      <c r="F242" s="43"/>
      <c r="G242" s="18"/>
      <c r="H242" s="26"/>
      <c r="I242" s="26"/>
      <c r="J242" s="26"/>
      <c r="K242" s="39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</row>
    <row r="243">
      <c r="A243" s="26"/>
      <c r="B243" s="26"/>
      <c r="C243" s="38"/>
      <c r="D243" s="20"/>
      <c r="E243" s="18"/>
      <c r="F243" s="43"/>
      <c r="G243" s="18"/>
      <c r="H243" s="26"/>
      <c r="I243" s="26"/>
      <c r="J243" s="26"/>
      <c r="K243" s="39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</row>
    <row r="244">
      <c r="A244" s="26"/>
      <c r="B244" s="26"/>
      <c r="C244" s="38"/>
      <c r="D244" s="20"/>
      <c r="E244" s="18"/>
      <c r="F244" s="43"/>
      <c r="G244" s="18"/>
      <c r="H244" s="26"/>
      <c r="I244" s="26"/>
      <c r="J244" s="26"/>
      <c r="K244" s="39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</row>
    <row r="245">
      <c r="A245" s="26"/>
      <c r="B245" s="26"/>
      <c r="C245" s="38"/>
      <c r="D245" s="20"/>
      <c r="E245" s="18"/>
      <c r="F245" s="43"/>
      <c r="G245" s="18"/>
      <c r="H245" s="26"/>
      <c r="I245" s="26"/>
      <c r="J245" s="26"/>
      <c r="K245" s="39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</row>
    <row r="246">
      <c r="A246" s="26"/>
      <c r="B246" s="26"/>
      <c r="C246" s="38"/>
      <c r="D246" s="20"/>
      <c r="E246" s="18"/>
      <c r="F246" s="43"/>
      <c r="G246" s="18"/>
      <c r="H246" s="26"/>
      <c r="I246" s="26"/>
      <c r="J246" s="26"/>
      <c r="K246" s="39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</row>
    <row r="247">
      <c r="A247" s="26"/>
      <c r="B247" s="26"/>
      <c r="C247" s="38"/>
      <c r="D247" s="20"/>
      <c r="E247" s="18"/>
      <c r="F247" s="43"/>
      <c r="G247" s="18"/>
      <c r="H247" s="26"/>
      <c r="I247" s="26"/>
      <c r="J247" s="26"/>
      <c r="K247" s="39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</row>
    <row r="248">
      <c r="A248" s="26"/>
      <c r="B248" s="26"/>
      <c r="C248" s="38"/>
      <c r="D248" s="20"/>
      <c r="E248" s="18"/>
      <c r="F248" s="43"/>
      <c r="G248" s="18"/>
      <c r="H248" s="26"/>
      <c r="I248" s="26"/>
      <c r="J248" s="26"/>
      <c r="K248" s="39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</row>
    <row r="249">
      <c r="A249" s="26"/>
      <c r="B249" s="26"/>
      <c r="C249" s="38"/>
      <c r="D249" s="20"/>
      <c r="E249" s="18"/>
      <c r="F249" s="43"/>
      <c r="G249" s="18"/>
      <c r="H249" s="26"/>
      <c r="I249" s="26"/>
      <c r="J249" s="26"/>
      <c r="K249" s="39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</row>
    <row r="250">
      <c r="A250" s="26"/>
      <c r="B250" s="26"/>
      <c r="C250" s="38"/>
      <c r="D250" s="20"/>
      <c r="E250" s="18"/>
      <c r="F250" s="43"/>
      <c r="G250" s="18"/>
      <c r="H250" s="26"/>
      <c r="I250" s="26"/>
      <c r="J250" s="26"/>
      <c r="K250" s="39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</row>
    <row r="251">
      <c r="A251" s="26"/>
      <c r="B251" s="26"/>
      <c r="C251" s="38"/>
      <c r="D251" s="20"/>
      <c r="E251" s="18"/>
      <c r="F251" s="43"/>
      <c r="G251" s="18"/>
      <c r="H251" s="26"/>
      <c r="I251" s="26"/>
      <c r="J251" s="26"/>
      <c r="K251" s="39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</row>
    <row r="252">
      <c r="A252" s="26"/>
      <c r="B252" s="26"/>
      <c r="C252" s="38"/>
      <c r="D252" s="20"/>
      <c r="E252" s="18"/>
      <c r="F252" s="43"/>
      <c r="G252" s="18"/>
      <c r="H252" s="26"/>
      <c r="I252" s="26"/>
      <c r="J252" s="26"/>
      <c r="K252" s="39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</row>
    <row r="253">
      <c r="A253" s="26"/>
      <c r="B253" s="26"/>
      <c r="C253" s="38"/>
      <c r="D253" s="20"/>
      <c r="E253" s="18"/>
      <c r="F253" s="43"/>
      <c r="G253" s="18"/>
      <c r="H253" s="26"/>
      <c r="I253" s="26"/>
      <c r="J253" s="26"/>
      <c r="K253" s="39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</row>
    <row r="254">
      <c r="A254" s="26"/>
      <c r="B254" s="26"/>
      <c r="C254" s="38"/>
      <c r="D254" s="20"/>
      <c r="E254" s="18"/>
      <c r="F254" s="43"/>
      <c r="G254" s="18"/>
      <c r="H254" s="26"/>
      <c r="I254" s="26"/>
      <c r="J254" s="26"/>
      <c r="K254" s="39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</row>
    <row r="255">
      <c r="A255" s="26"/>
      <c r="B255" s="26"/>
      <c r="C255" s="38"/>
      <c r="D255" s="20"/>
      <c r="E255" s="18"/>
      <c r="F255" s="43"/>
      <c r="G255" s="18"/>
      <c r="H255" s="26"/>
      <c r="I255" s="26"/>
      <c r="J255" s="26"/>
      <c r="K255" s="39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</row>
    <row r="256">
      <c r="A256" s="26"/>
      <c r="B256" s="26"/>
      <c r="C256" s="38"/>
      <c r="D256" s="20"/>
      <c r="E256" s="18"/>
      <c r="F256" s="43"/>
      <c r="G256" s="18"/>
      <c r="H256" s="26"/>
      <c r="I256" s="26"/>
      <c r="J256" s="26"/>
      <c r="K256" s="39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</row>
    <row r="257">
      <c r="A257" s="26"/>
      <c r="B257" s="26"/>
      <c r="C257" s="38"/>
      <c r="D257" s="20"/>
      <c r="E257" s="18"/>
      <c r="F257" s="43"/>
      <c r="G257" s="18"/>
      <c r="H257" s="26"/>
      <c r="I257" s="26"/>
      <c r="J257" s="26"/>
      <c r="K257" s="39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</row>
    <row r="258">
      <c r="A258" s="26"/>
      <c r="B258" s="26"/>
      <c r="C258" s="38"/>
      <c r="D258" s="20"/>
      <c r="E258" s="18"/>
      <c r="F258" s="43"/>
      <c r="G258" s="18"/>
      <c r="H258" s="26"/>
      <c r="I258" s="26"/>
      <c r="J258" s="26"/>
      <c r="K258" s="39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</row>
    <row r="259">
      <c r="A259" s="26"/>
      <c r="B259" s="26"/>
      <c r="C259" s="38"/>
      <c r="D259" s="20"/>
      <c r="E259" s="18"/>
      <c r="F259" s="43"/>
      <c r="G259" s="18"/>
      <c r="H259" s="26"/>
      <c r="I259" s="26"/>
      <c r="J259" s="26"/>
      <c r="K259" s="39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</row>
    <row r="260">
      <c r="A260" s="26"/>
      <c r="B260" s="26"/>
      <c r="C260" s="38"/>
      <c r="D260" s="20"/>
      <c r="E260" s="18"/>
      <c r="F260" s="43"/>
      <c r="G260" s="18"/>
      <c r="H260" s="26"/>
      <c r="I260" s="26"/>
      <c r="J260" s="26"/>
      <c r="K260" s="39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</row>
    <row r="261">
      <c r="A261" s="26"/>
      <c r="B261" s="26"/>
      <c r="C261" s="38"/>
      <c r="D261" s="20"/>
      <c r="E261" s="18"/>
      <c r="F261" s="43"/>
      <c r="G261" s="18"/>
      <c r="H261" s="26"/>
      <c r="I261" s="26"/>
      <c r="J261" s="26"/>
      <c r="K261" s="39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</row>
    <row r="262">
      <c r="A262" s="26"/>
      <c r="B262" s="26"/>
      <c r="C262" s="38"/>
      <c r="D262" s="20"/>
      <c r="E262" s="18"/>
      <c r="F262" s="43"/>
      <c r="G262" s="18"/>
      <c r="H262" s="26"/>
      <c r="I262" s="26"/>
      <c r="J262" s="26"/>
      <c r="K262" s="39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</row>
    <row r="263">
      <c r="A263" s="26"/>
      <c r="B263" s="26"/>
      <c r="C263" s="38"/>
      <c r="D263" s="20"/>
      <c r="E263" s="18"/>
      <c r="F263" s="43"/>
      <c r="G263" s="18"/>
      <c r="H263" s="26"/>
      <c r="I263" s="26"/>
      <c r="J263" s="26"/>
      <c r="K263" s="39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</row>
    <row r="264">
      <c r="A264" s="26"/>
      <c r="B264" s="26"/>
      <c r="C264" s="38"/>
      <c r="D264" s="20"/>
      <c r="E264" s="18"/>
      <c r="F264" s="43"/>
      <c r="G264" s="18"/>
      <c r="H264" s="26"/>
      <c r="I264" s="26"/>
      <c r="J264" s="26"/>
      <c r="K264" s="39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</row>
    <row r="265">
      <c r="A265" s="26"/>
      <c r="B265" s="26"/>
      <c r="C265" s="38"/>
      <c r="D265" s="20"/>
      <c r="E265" s="18"/>
      <c r="F265" s="43"/>
      <c r="G265" s="18"/>
      <c r="H265" s="26"/>
      <c r="I265" s="26"/>
      <c r="J265" s="26"/>
      <c r="K265" s="39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</row>
    <row r="266">
      <c r="A266" s="26"/>
      <c r="B266" s="26"/>
      <c r="C266" s="38"/>
      <c r="D266" s="20"/>
      <c r="E266" s="18"/>
      <c r="F266" s="43"/>
      <c r="G266" s="18"/>
      <c r="H266" s="26"/>
      <c r="I266" s="26"/>
      <c r="J266" s="26"/>
      <c r="K266" s="39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</row>
    <row r="267">
      <c r="A267" s="26"/>
      <c r="B267" s="26"/>
      <c r="C267" s="38"/>
      <c r="D267" s="20"/>
      <c r="E267" s="18"/>
      <c r="F267" s="43"/>
      <c r="G267" s="18"/>
      <c r="H267" s="26"/>
      <c r="I267" s="26"/>
      <c r="J267" s="26"/>
      <c r="K267" s="39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</row>
    <row r="268">
      <c r="A268" s="26"/>
      <c r="B268" s="26"/>
      <c r="C268" s="38"/>
      <c r="D268" s="20"/>
      <c r="E268" s="18"/>
      <c r="F268" s="43"/>
      <c r="G268" s="18"/>
      <c r="H268" s="26"/>
      <c r="I268" s="26"/>
      <c r="J268" s="26"/>
      <c r="K268" s="39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</row>
    <row r="269">
      <c r="A269" s="26"/>
      <c r="B269" s="26"/>
      <c r="C269" s="38"/>
      <c r="D269" s="20"/>
      <c r="E269" s="18"/>
      <c r="F269" s="43"/>
      <c r="G269" s="18"/>
      <c r="H269" s="26"/>
      <c r="I269" s="26"/>
      <c r="J269" s="26"/>
      <c r="K269" s="39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</row>
    <row r="270">
      <c r="A270" s="26"/>
      <c r="B270" s="26"/>
      <c r="C270" s="38"/>
      <c r="D270" s="20"/>
      <c r="E270" s="18"/>
      <c r="F270" s="43"/>
      <c r="G270" s="18"/>
      <c r="H270" s="26"/>
      <c r="I270" s="26"/>
      <c r="J270" s="26"/>
      <c r="K270" s="39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</row>
    <row r="271">
      <c r="A271" s="26"/>
      <c r="B271" s="26"/>
      <c r="C271" s="38"/>
      <c r="D271" s="20"/>
      <c r="E271" s="18"/>
      <c r="F271" s="43"/>
      <c r="G271" s="18"/>
      <c r="H271" s="26"/>
      <c r="I271" s="26"/>
      <c r="J271" s="26"/>
      <c r="K271" s="39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</row>
    <row r="272">
      <c r="A272" s="26"/>
      <c r="B272" s="26"/>
      <c r="C272" s="38"/>
      <c r="D272" s="20"/>
      <c r="E272" s="18"/>
      <c r="F272" s="43"/>
      <c r="G272" s="18"/>
      <c r="H272" s="26"/>
      <c r="I272" s="26"/>
      <c r="J272" s="26"/>
      <c r="K272" s="39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</row>
    <row r="273">
      <c r="A273" s="26"/>
      <c r="B273" s="26"/>
      <c r="C273" s="38"/>
      <c r="D273" s="20"/>
      <c r="E273" s="18"/>
      <c r="F273" s="43"/>
      <c r="G273" s="18"/>
      <c r="H273" s="26"/>
      <c r="I273" s="26"/>
      <c r="J273" s="26"/>
      <c r="K273" s="39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</row>
    <row r="274">
      <c r="A274" s="26"/>
      <c r="B274" s="26"/>
      <c r="C274" s="38"/>
      <c r="D274" s="20"/>
      <c r="E274" s="18"/>
      <c r="F274" s="43"/>
      <c r="G274" s="18"/>
      <c r="H274" s="26"/>
      <c r="I274" s="26"/>
      <c r="J274" s="26"/>
      <c r="K274" s="39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</row>
    <row r="275">
      <c r="A275" s="26"/>
      <c r="B275" s="26"/>
      <c r="C275" s="38"/>
      <c r="D275" s="20"/>
      <c r="E275" s="18"/>
      <c r="F275" s="43"/>
      <c r="G275" s="18"/>
      <c r="H275" s="26"/>
      <c r="I275" s="26"/>
      <c r="J275" s="26"/>
      <c r="K275" s="39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</row>
    <row r="276">
      <c r="A276" s="26"/>
      <c r="B276" s="26"/>
      <c r="C276" s="38"/>
      <c r="D276" s="20"/>
      <c r="E276" s="18"/>
      <c r="F276" s="43"/>
      <c r="G276" s="18"/>
      <c r="H276" s="26"/>
      <c r="I276" s="26"/>
      <c r="J276" s="26"/>
      <c r="K276" s="39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</row>
    <row r="277">
      <c r="A277" s="26"/>
      <c r="B277" s="26"/>
      <c r="C277" s="38"/>
      <c r="D277" s="20"/>
      <c r="E277" s="18"/>
      <c r="F277" s="43"/>
      <c r="G277" s="18"/>
      <c r="H277" s="26"/>
      <c r="I277" s="26"/>
      <c r="J277" s="26"/>
      <c r="K277" s="39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</row>
    <row r="278">
      <c r="A278" s="26"/>
      <c r="B278" s="26"/>
      <c r="C278" s="38"/>
      <c r="D278" s="20"/>
      <c r="E278" s="18"/>
      <c r="F278" s="43"/>
      <c r="G278" s="18"/>
      <c r="H278" s="26"/>
      <c r="I278" s="26"/>
      <c r="J278" s="26"/>
      <c r="K278" s="39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</row>
    <row r="279">
      <c r="A279" s="26"/>
      <c r="B279" s="26"/>
      <c r="C279" s="38"/>
      <c r="D279" s="20"/>
      <c r="E279" s="18"/>
      <c r="F279" s="43"/>
      <c r="G279" s="18"/>
      <c r="H279" s="26"/>
      <c r="I279" s="26"/>
      <c r="J279" s="26"/>
      <c r="K279" s="39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</row>
    <row r="280">
      <c r="A280" s="26"/>
      <c r="B280" s="26"/>
      <c r="C280" s="38"/>
      <c r="D280" s="20"/>
      <c r="E280" s="18"/>
      <c r="F280" s="43"/>
      <c r="G280" s="18"/>
      <c r="H280" s="26"/>
      <c r="I280" s="26"/>
      <c r="J280" s="26"/>
      <c r="K280" s="39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</row>
    <row r="281">
      <c r="A281" s="26"/>
      <c r="B281" s="26"/>
      <c r="C281" s="38"/>
      <c r="D281" s="20"/>
      <c r="E281" s="18"/>
      <c r="F281" s="43"/>
      <c r="G281" s="18"/>
      <c r="H281" s="26"/>
      <c r="I281" s="26"/>
      <c r="J281" s="26"/>
      <c r="K281" s="39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</row>
    <row r="282">
      <c r="A282" s="26"/>
      <c r="B282" s="26"/>
      <c r="C282" s="38"/>
      <c r="D282" s="20"/>
      <c r="E282" s="18"/>
      <c r="F282" s="43"/>
      <c r="G282" s="18"/>
      <c r="H282" s="26"/>
      <c r="I282" s="26"/>
      <c r="J282" s="26"/>
      <c r="K282" s="39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</row>
    <row r="283">
      <c r="A283" s="26"/>
      <c r="B283" s="26"/>
      <c r="C283" s="38"/>
      <c r="D283" s="20"/>
      <c r="E283" s="18"/>
      <c r="F283" s="43"/>
      <c r="G283" s="18"/>
      <c r="H283" s="26"/>
      <c r="I283" s="26"/>
      <c r="J283" s="26"/>
      <c r="K283" s="39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</row>
    <row r="284">
      <c r="A284" s="26"/>
      <c r="B284" s="26"/>
      <c r="C284" s="38"/>
      <c r="D284" s="20"/>
      <c r="E284" s="18"/>
      <c r="F284" s="43"/>
      <c r="G284" s="18"/>
      <c r="H284" s="26"/>
      <c r="I284" s="26"/>
      <c r="J284" s="26"/>
      <c r="K284" s="39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</row>
    <row r="285">
      <c r="A285" s="26"/>
      <c r="B285" s="26"/>
      <c r="C285" s="38"/>
      <c r="D285" s="20"/>
      <c r="E285" s="18"/>
      <c r="F285" s="43"/>
      <c r="G285" s="18"/>
      <c r="H285" s="26"/>
      <c r="I285" s="26"/>
      <c r="J285" s="26"/>
      <c r="K285" s="39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</row>
    <row r="286">
      <c r="A286" s="26"/>
      <c r="B286" s="26"/>
      <c r="C286" s="38"/>
      <c r="D286" s="20"/>
      <c r="E286" s="18"/>
      <c r="F286" s="43"/>
      <c r="G286" s="18"/>
      <c r="H286" s="26"/>
      <c r="I286" s="26"/>
      <c r="J286" s="26"/>
      <c r="K286" s="39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</row>
    <row r="287">
      <c r="A287" s="26"/>
      <c r="B287" s="26"/>
      <c r="C287" s="38"/>
      <c r="D287" s="20"/>
      <c r="E287" s="18"/>
      <c r="F287" s="43"/>
      <c r="G287" s="18"/>
      <c r="H287" s="26"/>
      <c r="I287" s="26"/>
      <c r="J287" s="26"/>
      <c r="K287" s="39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</row>
    <row r="288">
      <c r="A288" s="26"/>
      <c r="B288" s="26"/>
      <c r="C288" s="38"/>
      <c r="D288" s="20"/>
      <c r="E288" s="18"/>
      <c r="F288" s="43"/>
      <c r="G288" s="18"/>
      <c r="H288" s="26"/>
      <c r="I288" s="26"/>
      <c r="J288" s="26"/>
      <c r="K288" s="39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</row>
    <row r="289">
      <c r="A289" s="26"/>
      <c r="B289" s="26"/>
      <c r="C289" s="38"/>
      <c r="D289" s="20"/>
      <c r="E289" s="18"/>
      <c r="F289" s="43"/>
      <c r="G289" s="18"/>
      <c r="H289" s="26"/>
      <c r="I289" s="26"/>
      <c r="J289" s="26"/>
      <c r="K289" s="39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</row>
    <row r="290">
      <c r="A290" s="26"/>
      <c r="B290" s="26"/>
      <c r="C290" s="38"/>
      <c r="D290" s="20"/>
      <c r="E290" s="18"/>
      <c r="F290" s="43"/>
      <c r="G290" s="18"/>
      <c r="H290" s="26"/>
      <c r="I290" s="26"/>
      <c r="J290" s="26"/>
      <c r="K290" s="39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</row>
    <row r="291">
      <c r="A291" s="26"/>
      <c r="B291" s="26"/>
      <c r="C291" s="38"/>
      <c r="D291" s="20"/>
      <c r="E291" s="18"/>
      <c r="F291" s="43"/>
      <c r="G291" s="18"/>
      <c r="H291" s="26"/>
      <c r="I291" s="26"/>
      <c r="J291" s="26"/>
      <c r="K291" s="39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</row>
    <row r="292">
      <c r="A292" s="26"/>
      <c r="B292" s="26"/>
      <c r="C292" s="38"/>
      <c r="D292" s="20"/>
      <c r="E292" s="18"/>
      <c r="F292" s="43"/>
      <c r="G292" s="18"/>
      <c r="H292" s="26"/>
      <c r="I292" s="26"/>
      <c r="J292" s="26"/>
      <c r="K292" s="39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</row>
    <row r="293">
      <c r="A293" s="26"/>
      <c r="B293" s="26"/>
      <c r="C293" s="38"/>
      <c r="D293" s="20"/>
      <c r="E293" s="18"/>
      <c r="F293" s="43"/>
      <c r="G293" s="18"/>
      <c r="H293" s="26"/>
      <c r="I293" s="26"/>
      <c r="J293" s="26"/>
      <c r="K293" s="39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</row>
    <row r="294">
      <c r="A294" s="26"/>
      <c r="B294" s="26"/>
      <c r="C294" s="38"/>
      <c r="D294" s="20"/>
      <c r="E294" s="18"/>
      <c r="F294" s="43"/>
      <c r="G294" s="18"/>
      <c r="H294" s="26"/>
      <c r="I294" s="26"/>
      <c r="J294" s="26"/>
      <c r="K294" s="39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</row>
    <row r="295">
      <c r="A295" s="26"/>
      <c r="B295" s="26"/>
      <c r="C295" s="38"/>
      <c r="D295" s="20"/>
      <c r="E295" s="18"/>
      <c r="F295" s="43"/>
      <c r="G295" s="18"/>
      <c r="H295" s="26"/>
      <c r="I295" s="26"/>
      <c r="J295" s="26"/>
      <c r="K295" s="39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</row>
    <row r="296">
      <c r="A296" s="26"/>
      <c r="B296" s="26"/>
      <c r="C296" s="38"/>
      <c r="D296" s="20"/>
      <c r="E296" s="18"/>
      <c r="F296" s="43"/>
      <c r="G296" s="18"/>
      <c r="H296" s="26"/>
      <c r="I296" s="26"/>
      <c r="J296" s="26"/>
      <c r="K296" s="39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</row>
    <row r="297">
      <c r="A297" s="26"/>
      <c r="B297" s="26"/>
      <c r="C297" s="38"/>
      <c r="D297" s="20"/>
      <c r="E297" s="18"/>
      <c r="F297" s="43"/>
      <c r="G297" s="18"/>
      <c r="H297" s="26"/>
      <c r="I297" s="26"/>
      <c r="J297" s="26"/>
      <c r="K297" s="39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</row>
    <row r="298">
      <c r="A298" s="26"/>
      <c r="B298" s="26"/>
      <c r="C298" s="38"/>
      <c r="D298" s="20"/>
      <c r="E298" s="18"/>
      <c r="F298" s="43"/>
      <c r="G298" s="18"/>
      <c r="H298" s="26"/>
      <c r="I298" s="26"/>
      <c r="J298" s="26"/>
      <c r="K298" s="39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</row>
    <row r="299">
      <c r="A299" s="26"/>
      <c r="B299" s="26"/>
      <c r="C299" s="38"/>
      <c r="D299" s="20"/>
      <c r="E299" s="18"/>
      <c r="F299" s="43"/>
      <c r="G299" s="18"/>
      <c r="H299" s="26"/>
      <c r="I299" s="26"/>
      <c r="J299" s="26"/>
      <c r="K299" s="39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</row>
    <row r="300">
      <c r="A300" s="26"/>
      <c r="B300" s="26"/>
      <c r="C300" s="38"/>
      <c r="D300" s="20"/>
      <c r="E300" s="18"/>
      <c r="F300" s="43"/>
      <c r="G300" s="18"/>
      <c r="H300" s="26"/>
      <c r="I300" s="26"/>
      <c r="J300" s="26"/>
      <c r="K300" s="39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</row>
    <row r="301">
      <c r="A301" s="26"/>
      <c r="B301" s="26"/>
      <c r="C301" s="38"/>
      <c r="D301" s="20"/>
      <c r="E301" s="18"/>
      <c r="F301" s="43"/>
      <c r="G301" s="18"/>
      <c r="H301" s="26"/>
      <c r="I301" s="26"/>
      <c r="J301" s="26"/>
      <c r="K301" s="39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</row>
    <row r="302">
      <c r="A302" s="26"/>
      <c r="B302" s="26"/>
      <c r="C302" s="38"/>
      <c r="D302" s="20"/>
      <c r="E302" s="18"/>
      <c r="F302" s="43"/>
      <c r="G302" s="18"/>
      <c r="H302" s="26"/>
      <c r="I302" s="26"/>
      <c r="J302" s="26"/>
      <c r="K302" s="39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</row>
    <row r="303">
      <c r="A303" s="26"/>
      <c r="B303" s="26"/>
      <c r="C303" s="38"/>
      <c r="D303" s="20"/>
      <c r="E303" s="18"/>
      <c r="F303" s="43"/>
      <c r="G303" s="18"/>
      <c r="H303" s="26"/>
      <c r="I303" s="26"/>
      <c r="J303" s="26"/>
      <c r="K303" s="39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</row>
    <row r="304">
      <c r="A304" s="26"/>
      <c r="B304" s="26"/>
      <c r="C304" s="38"/>
      <c r="D304" s="20"/>
      <c r="E304" s="18"/>
      <c r="F304" s="43"/>
      <c r="G304" s="18"/>
      <c r="H304" s="26"/>
      <c r="I304" s="26"/>
      <c r="J304" s="26"/>
      <c r="K304" s="39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</row>
    <row r="305">
      <c r="A305" s="26"/>
      <c r="B305" s="26"/>
      <c r="C305" s="38"/>
      <c r="D305" s="20"/>
      <c r="E305" s="18"/>
      <c r="F305" s="43"/>
      <c r="G305" s="18"/>
      <c r="H305" s="26"/>
      <c r="I305" s="26"/>
      <c r="J305" s="26"/>
      <c r="K305" s="39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</row>
    <row r="306">
      <c r="A306" s="26"/>
      <c r="B306" s="26"/>
      <c r="C306" s="38"/>
      <c r="D306" s="20"/>
      <c r="E306" s="18"/>
      <c r="F306" s="43"/>
      <c r="G306" s="18"/>
      <c r="H306" s="26"/>
      <c r="I306" s="26"/>
      <c r="J306" s="26"/>
      <c r="K306" s="39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</row>
    <row r="307">
      <c r="A307" s="26"/>
      <c r="B307" s="26"/>
      <c r="C307" s="38"/>
      <c r="D307" s="20"/>
      <c r="E307" s="18"/>
      <c r="F307" s="43"/>
      <c r="G307" s="18"/>
      <c r="H307" s="26"/>
      <c r="I307" s="26"/>
      <c r="J307" s="26"/>
      <c r="K307" s="39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</row>
    <row r="308">
      <c r="A308" s="26"/>
      <c r="B308" s="26"/>
      <c r="C308" s="38"/>
      <c r="D308" s="20"/>
      <c r="E308" s="18"/>
      <c r="F308" s="43"/>
      <c r="G308" s="18"/>
      <c r="H308" s="26"/>
      <c r="I308" s="26"/>
      <c r="J308" s="26"/>
      <c r="K308" s="39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</row>
    <row r="309">
      <c r="A309" s="26"/>
      <c r="B309" s="26"/>
      <c r="C309" s="38"/>
      <c r="D309" s="20"/>
      <c r="E309" s="18"/>
      <c r="F309" s="43"/>
      <c r="G309" s="18"/>
      <c r="H309" s="26"/>
      <c r="I309" s="26"/>
      <c r="J309" s="26"/>
      <c r="K309" s="39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</row>
    <row r="310">
      <c r="A310" s="26"/>
      <c r="B310" s="26"/>
      <c r="C310" s="38"/>
      <c r="D310" s="20"/>
      <c r="E310" s="18"/>
      <c r="F310" s="43"/>
      <c r="G310" s="18"/>
      <c r="H310" s="26"/>
      <c r="I310" s="26"/>
      <c r="J310" s="26"/>
      <c r="K310" s="39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</row>
    <row r="311">
      <c r="A311" s="26"/>
      <c r="B311" s="26"/>
      <c r="C311" s="38"/>
      <c r="D311" s="20"/>
      <c r="E311" s="18"/>
      <c r="F311" s="43"/>
      <c r="G311" s="18"/>
      <c r="H311" s="26"/>
      <c r="I311" s="26"/>
      <c r="J311" s="26"/>
      <c r="K311" s="39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</row>
    <row r="312">
      <c r="A312" s="26"/>
      <c r="B312" s="26"/>
      <c r="C312" s="38"/>
      <c r="D312" s="20"/>
      <c r="E312" s="18"/>
      <c r="F312" s="43"/>
      <c r="G312" s="18"/>
      <c r="H312" s="26"/>
      <c r="I312" s="26"/>
      <c r="J312" s="26"/>
      <c r="K312" s="39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</row>
    <row r="313">
      <c r="A313" s="26"/>
      <c r="B313" s="26"/>
      <c r="C313" s="38"/>
      <c r="D313" s="20"/>
      <c r="E313" s="18"/>
      <c r="F313" s="43"/>
      <c r="G313" s="18"/>
      <c r="H313" s="26"/>
      <c r="I313" s="26"/>
      <c r="J313" s="26"/>
      <c r="K313" s="39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</row>
    <row r="314">
      <c r="A314" s="26"/>
      <c r="B314" s="26"/>
      <c r="C314" s="38"/>
      <c r="D314" s="20"/>
      <c r="E314" s="18"/>
      <c r="F314" s="43"/>
      <c r="G314" s="18"/>
      <c r="H314" s="26"/>
      <c r="I314" s="26"/>
      <c r="J314" s="26"/>
      <c r="K314" s="39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</row>
    <row r="315">
      <c r="A315" s="26"/>
      <c r="B315" s="26"/>
      <c r="C315" s="38"/>
      <c r="D315" s="20"/>
      <c r="E315" s="18"/>
      <c r="F315" s="43"/>
      <c r="G315" s="18"/>
      <c r="H315" s="26"/>
      <c r="I315" s="26"/>
      <c r="J315" s="26"/>
      <c r="K315" s="39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</row>
    <row r="316">
      <c r="A316" s="26"/>
      <c r="B316" s="26"/>
      <c r="C316" s="38"/>
      <c r="D316" s="20"/>
      <c r="E316" s="18"/>
      <c r="F316" s="43"/>
      <c r="G316" s="18"/>
      <c r="H316" s="26"/>
      <c r="I316" s="26"/>
      <c r="J316" s="26"/>
      <c r="K316" s="39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</row>
    <row r="317">
      <c r="A317" s="26"/>
      <c r="B317" s="26"/>
      <c r="C317" s="38"/>
      <c r="D317" s="20"/>
      <c r="E317" s="18"/>
      <c r="F317" s="43"/>
      <c r="G317" s="18"/>
      <c r="H317" s="26"/>
      <c r="I317" s="26"/>
      <c r="J317" s="26"/>
      <c r="K317" s="39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</row>
    <row r="318">
      <c r="A318" s="26"/>
      <c r="B318" s="26"/>
      <c r="C318" s="38"/>
      <c r="D318" s="20"/>
      <c r="E318" s="18"/>
      <c r="F318" s="43"/>
      <c r="G318" s="18"/>
      <c r="H318" s="26"/>
      <c r="I318" s="26"/>
      <c r="J318" s="26"/>
      <c r="K318" s="39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</row>
    <row r="319">
      <c r="A319" s="26"/>
      <c r="B319" s="26"/>
      <c r="C319" s="38"/>
      <c r="D319" s="20"/>
      <c r="E319" s="18"/>
      <c r="F319" s="43"/>
      <c r="G319" s="18"/>
      <c r="H319" s="26"/>
      <c r="I319" s="26"/>
      <c r="J319" s="26"/>
      <c r="K319" s="39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</row>
    <row r="320">
      <c r="A320" s="26"/>
      <c r="B320" s="26"/>
      <c r="C320" s="38"/>
      <c r="D320" s="20"/>
      <c r="E320" s="18"/>
      <c r="F320" s="43"/>
      <c r="G320" s="18"/>
      <c r="H320" s="26"/>
      <c r="I320" s="26"/>
      <c r="J320" s="26"/>
      <c r="K320" s="39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</row>
    <row r="321">
      <c r="A321" s="26"/>
      <c r="B321" s="26"/>
      <c r="C321" s="38"/>
      <c r="D321" s="20"/>
      <c r="E321" s="18"/>
      <c r="F321" s="43"/>
      <c r="G321" s="18"/>
      <c r="H321" s="26"/>
      <c r="I321" s="26"/>
      <c r="J321" s="26"/>
      <c r="K321" s="39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</row>
    <row r="322">
      <c r="A322" s="26"/>
      <c r="B322" s="26"/>
      <c r="C322" s="38"/>
      <c r="D322" s="20"/>
      <c r="E322" s="18"/>
      <c r="F322" s="43"/>
      <c r="G322" s="18"/>
      <c r="H322" s="26"/>
      <c r="I322" s="26"/>
      <c r="J322" s="26"/>
      <c r="K322" s="39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</row>
    <row r="323">
      <c r="A323" s="26"/>
      <c r="B323" s="26"/>
      <c r="C323" s="38"/>
      <c r="D323" s="20"/>
      <c r="E323" s="18"/>
      <c r="F323" s="43"/>
      <c r="G323" s="18"/>
      <c r="H323" s="26"/>
      <c r="I323" s="26"/>
      <c r="J323" s="26"/>
      <c r="K323" s="39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</row>
    <row r="324">
      <c r="A324" s="26"/>
      <c r="B324" s="26"/>
      <c r="C324" s="38"/>
      <c r="D324" s="20"/>
      <c r="E324" s="18"/>
      <c r="F324" s="43"/>
      <c r="G324" s="18"/>
      <c r="H324" s="26"/>
      <c r="I324" s="26"/>
      <c r="J324" s="26"/>
      <c r="K324" s="39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</row>
    <row r="325">
      <c r="A325" s="26"/>
      <c r="B325" s="26"/>
      <c r="C325" s="38"/>
      <c r="D325" s="20"/>
      <c r="E325" s="18"/>
      <c r="F325" s="43"/>
      <c r="G325" s="18"/>
      <c r="H325" s="26"/>
      <c r="I325" s="26"/>
      <c r="J325" s="26"/>
      <c r="K325" s="39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</row>
    <row r="326">
      <c r="A326" s="26"/>
      <c r="B326" s="26"/>
      <c r="C326" s="38"/>
      <c r="D326" s="20"/>
      <c r="E326" s="18"/>
      <c r="F326" s="43"/>
      <c r="G326" s="18"/>
      <c r="H326" s="26"/>
      <c r="I326" s="26"/>
      <c r="J326" s="26"/>
      <c r="K326" s="39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</row>
    <row r="327">
      <c r="A327" s="26"/>
      <c r="B327" s="26"/>
      <c r="C327" s="38"/>
      <c r="D327" s="20"/>
      <c r="E327" s="18"/>
      <c r="F327" s="43"/>
      <c r="G327" s="18"/>
      <c r="H327" s="26"/>
      <c r="I327" s="26"/>
      <c r="J327" s="26"/>
      <c r="K327" s="39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</row>
    <row r="328">
      <c r="A328" s="26"/>
      <c r="B328" s="26"/>
      <c r="C328" s="38"/>
      <c r="D328" s="20"/>
      <c r="E328" s="18"/>
      <c r="F328" s="43"/>
      <c r="G328" s="18"/>
      <c r="H328" s="26"/>
      <c r="I328" s="26"/>
      <c r="J328" s="26"/>
      <c r="K328" s="39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</row>
    <row r="329">
      <c r="A329" s="26"/>
      <c r="B329" s="26"/>
      <c r="C329" s="38"/>
      <c r="D329" s="20"/>
      <c r="E329" s="18"/>
      <c r="F329" s="43"/>
      <c r="G329" s="18"/>
      <c r="H329" s="26"/>
      <c r="I329" s="26"/>
      <c r="J329" s="26"/>
      <c r="K329" s="39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</row>
    <row r="330">
      <c r="A330" s="26"/>
      <c r="B330" s="26"/>
      <c r="C330" s="38"/>
      <c r="D330" s="20"/>
      <c r="E330" s="18"/>
      <c r="F330" s="43"/>
      <c r="G330" s="18"/>
      <c r="H330" s="26"/>
      <c r="I330" s="26"/>
      <c r="J330" s="26"/>
      <c r="K330" s="39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</row>
    <row r="331">
      <c r="A331" s="26"/>
      <c r="B331" s="26"/>
      <c r="C331" s="38"/>
      <c r="D331" s="20"/>
      <c r="E331" s="18"/>
      <c r="F331" s="43"/>
      <c r="G331" s="18"/>
      <c r="H331" s="26"/>
      <c r="I331" s="26"/>
      <c r="J331" s="26"/>
      <c r="K331" s="39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</row>
    <row r="332">
      <c r="A332" s="26"/>
      <c r="B332" s="26"/>
      <c r="C332" s="38"/>
      <c r="D332" s="20"/>
      <c r="E332" s="18"/>
      <c r="F332" s="43"/>
      <c r="G332" s="18"/>
      <c r="H332" s="26"/>
      <c r="I332" s="26"/>
      <c r="J332" s="26"/>
      <c r="K332" s="39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</row>
    <row r="333">
      <c r="A333" s="26"/>
      <c r="B333" s="26"/>
      <c r="C333" s="38"/>
      <c r="D333" s="20"/>
      <c r="E333" s="18"/>
      <c r="F333" s="43"/>
      <c r="G333" s="18"/>
      <c r="H333" s="26"/>
      <c r="I333" s="26"/>
      <c r="J333" s="26"/>
      <c r="K333" s="39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</row>
    <row r="334">
      <c r="A334" s="26"/>
      <c r="B334" s="26"/>
      <c r="C334" s="38"/>
      <c r="D334" s="20"/>
      <c r="E334" s="18"/>
      <c r="F334" s="43"/>
      <c r="G334" s="18"/>
      <c r="H334" s="26"/>
      <c r="I334" s="26"/>
      <c r="J334" s="26"/>
      <c r="K334" s="39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</row>
    <row r="335">
      <c r="A335" s="26"/>
      <c r="B335" s="26"/>
      <c r="C335" s="38"/>
      <c r="D335" s="20"/>
      <c r="E335" s="18"/>
      <c r="F335" s="43"/>
      <c r="G335" s="18"/>
      <c r="H335" s="26"/>
      <c r="I335" s="26"/>
      <c r="J335" s="26"/>
      <c r="K335" s="39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</row>
    <row r="336">
      <c r="A336" s="26"/>
      <c r="B336" s="26"/>
      <c r="C336" s="38"/>
      <c r="D336" s="20"/>
      <c r="E336" s="18"/>
      <c r="F336" s="43"/>
      <c r="G336" s="18"/>
      <c r="H336" s="26"/>
      <c r="I336" s="26"/>
      <c r="J336" s="26"/>
      <c r="K336" s="39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</row>
    <row r="337">
      <c r="A337" s="26"/>
      <c r="B337" s="26"/>
      <c r="C337" s="38"/>
      <c r="D337" s="20"/>
      <c r="E337" s="18"/>
      <c r="F337" s="43"/>
      <c r="G337" s="18"/>
      <c r="H337" s="26"/>
      <c r="I337" s="26"/>
      <c r="J337" s="26"/>
      <c r="K337" s="39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</row>
    <row r="338">
      <c r="A338" s="26"/>
      <c r="B338" s="26"/>
      <c r="C338" s="38"/>
      <c r="D338" s="20"/>
      <c r="E338" s="18"/>
      <c r="F338" s="43"/>
      <c r="G338" s="18"/>
      <c r="H338" s="26"/>
      <c r="I338" s="26"/>
      <c r="J338" s="26"/>
      <c r="K338" s="39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</row>
    <row r="339">
      <c r="A339" s="26"/>
      <c r="B339" s="26"/>
      <c r="C339" s="38"/>
      <c r="D339" s="20"/>
      <c r="E339" s="18"/>
      <c r="F339" s="43"/>
      <c r="G339" s="18"/>
      <c r="H339" s="26"/>
      <c r="I339" s="26"/>
      <c r="J339" s="26"/>
      <c r="K339" s="39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</row>
    <row r="340">
      <c r="A340" s="26"/>
      <c r="B340" s="26"/>
      <c r="C340" s="38"/>
      <c r="D340" s="20"/>
      <c r="E340" s="18"/>
      <c r="F340" s="43"/>
      <c r="G340" s="18"/>
      <c r="H340" s="26"/>
      <c r="I340" s="26"/>
      <c r="J340" s="26"/>
      <c r="K340" s="39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</row>
    <row r="341">
      <c r="A341" s="26"/>
      <c r="B341" s="26"/>
      <c r="C341" s="38"/>
      <c r="D341" s="20"/>
      <c r="E341" s="18"/>
      <c r="F341" s="43"/>
      <c r="G341" s="18"/>
      <c r="H341" s="26"/>
      <c r="I341" s="26"/>
      <c r="J341" s="26"/>
      <c r="K341" s="39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</row>
    <row r="342">
      <c r="A342" s="26"/>
      <c r="B342" s="26"/>
      <c r="C342" s="38"/>
      <c r="D342" s="20"/>
      <c r="E342" s="18"/>
      <c r="F342" s="43"/>
      <c r="G342" s="18"/>
      <c r="H342" s="26"/>
      <c r="I342" s="26"/>
      <c r="J342" s="26"/>
      <c r="K342" s="39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</row>
    <row r="343">
      <c r="A343" s="26"/>
      <c r="B343" s="26"/>
      <c r="C343" s="38"/>
      <c r="D343" s="20"/>
      <c r="E343" s="18"/>
      <c r="F343" s="43"/>
      <c r="G343" s="18"/>
      <c r="H343" s="26"/>
      <c r="I343" s="26"/>
      <c r="J343" s="26"/>
      <c r="K343" s="39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</row>
    <row r="344">
      <c r="A344" s="26"/>
      <c r="B344" s="26"/>
      <c r="C344" s="38"/>
      <c r="D344" s="20"/>
      <c r="E344" s="18"/>
      <c r="F344" s="43"/>
      <c r="G344" s="18"/>
      <c r="H344" s="26"/>
      <c r="I344" s="26"/>
      <c r="J344" s="26"/>
      <c r="K344" s="39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</row>
    <row r="345">
      <c r="A345" s="26"/>
      <c r="B345" s="26"/>
      <c r="C345" s="38"/>
      <c r="D345" s="20"/>
      <c r="E345" s="18"/>
      <c r="F345" s="43"/>
      <c r="G345" s="18"/>
      <c r="H345" s="26"/>
      <c r="I345" s="26"/>
      <c r="J345" s="26"/>
      <c r="K345" s="39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</row>
    <row r="346">
      <c r="A346" s="26"/>
      <c r="B346" s="26"/>
      <c r="C346" s="38"/>
      <c r="D346" s="20"/>
      <c r="E346" s="18"/>
      <c r="F346" s="43"/>
      <c r="G346" s="18"/>
      <c r="H346" s="26"/>
      <c r="I346" s="26"/>
      <c r="J346" s="26"/>
      <c r="K346" s="39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</row>
    <row r="347">
      <c r="A347" s="26"/>
      <c r="B347" s="26"/>
      <c r="C347" s="38"/>
      <c r="D347" s="20"/>
      <c r="E347" s="18"/>
      <c r="F347" s="43"/>
      <c r="G347" s="18"/>
      <c r="H347" s="26"/>
      <c r="I347" s="26"/>
      <c r="J347" s="26"/>
      <c r="K347" s="39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</row>
    <row r="348">
      <c r="A348" s="26"/>
      <c r="B348" s="26"/>
      <c r="C348" s="38"/>
      <c r="D348" s="20"/>
      <c r="E348" s="18"/>
      <c r="F348" s="43"/>
      <c r="G348" s="18"/>
      <c r="H348" s="26"/>
      <c r="I348" s="26"/>
      <c r="J348" s="26"/>
      <c r="K348" s="39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</row>
    <row r="349">
      <c r="A349" s="26"/>
      <c r="B349" s="26"/>
      <c r="C349" s="38"/>
      <c r="D349" s="20"/>
      <c r="E349" s="18"/>
      <c r="F349" s="43"/>
      <c r="G349" s="18"/>
      <c r="H349" s="26"/>
      <c r="I349" s="26"/>
      <c r="J349" s="26"/>
      <c r="K349" s="39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</row>
    <row r="350">
      <c r="A350" s="26"/>
      <c r="B350" s="26"/>
      <c r="C350" s="38"/>
      <c r="D350" s="20"/>
      <c r="E350" s="18"/>
      <c r="F350" s="43"/>
      <c r="G350" s="18"/>
      <c r="H350" s="26"/>
      <c r="I350" s="26"/>
      <c r="J350" s="26"/>
      <c r="K350" s="39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</row>
    <row r="351">
      <c r="A351" s="26"/>
      <c r="B351" s="26"/>
      <c r="C351" s="38"/>
      <c r="D351" s="20"/>
      <c r="E351" s="18"/>
      <c r="F351" s="43"/>
      <c r="G351" s="18"/>
      <c r="H351" s="26"/>
      <c r="I351" s="26"/>
      <c r="J351" s="26"/>
      <c r="K351" s="39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</row>
    <row r="352">
      <c r="A352" s="26"/>
      <c r="B352" s="26"/>
      <c r="C352" s="38"/>
      <c r="D352" s="20"/>
      <c r="E352" s="18"/>
      <c r="F352" s="43"/>
      <c r="G352" s="18"/>
      <c r="H352" s="26"/>
      <c r="I352" s="26"/>
      <c r="J352" s="26"/>
      <c r="K352" s="39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</row>
    <row r="353">
      <c r="A353" s="26"/>
      <c r="B353" s="26"/>
      <c r="C353" s="38"/>
      <c r="D353" s="20"/>
      <c r="E353" s="18"/>
      <c r="F353" s="43"/>
      <c r="G353" s="18"/>
      <c r="H353" s="26"/>
      <c r="I353" s="26"/>
      <c r="J353" s="26"/>
      <c r="K353" s="39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</row>
    <row r="354">
      <c r="A354" s="26"/>
      <c r="B354" s="26"/>
      <c r="C354" s="38"/>
      <c r="D354" s="20"/>
      <c r="E354" s="18"/>
      <c r="F354" s="43"/>
      <c r="G354" s="18"/>
      <c r="H354" s="26"/>
      <c r="I354" s="26"/>
      <c r="J354" s="26"/>
      <c r="K354" s="39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</row>
    <row r="355">
      <c r="A355" s="26"/>
      <c r="B355" s="26"/>
      <c r="C355" s="38"/>
      <c r="D355" s="20"/>
      <c r="E355" s="18"/>
      <c r="F355" s="43"/>
      <c r="G355" s="18"/>
      <c r="H355" s="26"/>
      <c r="I355" s="26"/>
      <c r="J355" s="26"/>
      <c r="K355" s="39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</row>
    <row r="356">
      <c r="A356" s="26"/>
      <c r="B356" s="26"/>
      <c r="C356" s="38"/>
      <c r="D356" s="20"/>
      <c r="E356" s="18"/>
      <c r="F356" s="43"/>
      <c r="G356" s="18"/>
      <c r="H356" s="26"/>
      <c r="I356" s="26"/>
      <c r="J356" s="26"/>
      <c r="K356" s="39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</row>
    <row r="357">
      <c r="A357" s="26"/>
      <c r="B357" s="26"/>
      <c r="C357" s="38"/>
      <c r="D357" s="20"/>
      <c r="E357" s="18"/>
      <c r="F357" s="43"/>
      <c r="G357" s="18"/>
      <c r="H357" s="26"/>
      <c r="I357" s="26"/>
      <c r="J357" s="26"/>
      <c r="K357" s="39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</row>
    <row r="358">
      <c r="A358" s="26"/>
      <c r="B358" s="26"/>
      <c r="C358" s="38"/>
      <c r="D358" s="20"/>
      <c r="E358" s="18"/>
      <c r="F358" s="43"/>
      <c r="G358" s="18"/>
      <c r="H358" s="26"/>
      <c r="I358" s="26"/>
      <c r="J358" s="26"/>
      <c r="K358" s="39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</row>
    <row r="359">
      <c r="A359" s="26"/>
      <c r="B359" s="26"/>
      <c r="C359" s="38"/>
      <c r="D359" s="20"/>
      <c r="E359" s="18"/>
      <c r="F359" s="43"/>
      <c r="G359" s="18"/>
      <c r="H359" s="26"/>
      <c r="I359" s="26"/>
      <c r="J359" s="26"/>
      <c r="K359" s="39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</row>
    <row r="360">
      <c r="A360" s="26"/>
      <c r="B360" s="26"/>
      <c r="C360" s="38"/>
      <c r="D360" s="20"/>
      <c r="E360" s="18"/>
      <c r="F360" s="43"/>
      <c r="G360" s="18"/>
      <c r="H360" s="26"/>
      <c r="I360" s="26"/>
      <c r="J360" s="26"/>
      <c r="K360" s="39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</row>
    <row r="361">
      <c r="A361" s="26"/>
      <c r="B361" s="26"/>
      <c r="C361" s="38"/>
      <c r="D361" s="20"/>
      <c r="E361" s="18"/>
      <c r="F361" s="43"/>
      <c r="G361" s="18"/>
      <c r="H361" s="26"/>
      <c r="I361" s="26"/>
      <c r="J361" s="26"/>
      <c r="K361" s="39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</row>
    <row r="362">
      <c r="A362" s="26"/>
      <c r="B362" s="26"/>
      <c r="C362" s="38"/>
      <c r="D362" s="20"/>
      <c r="E362" s="18"/>
      <c r="F362" s="43"/>
      <c r="G362" s="18"/>
      <c r="H362" s="26"/>
      <c r="I362" s="26"/>
      <c r="J362" s="26"/>
      <c r="K362" s="39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</row>
    <row r="363">
      <c r="A363" s="26"/>
      <c r="B363" s="26"/>
      <c r="C363" s="38"/>
      <c r="D363" s="20"/>
      <c r="E363" s="18"/>
      <c r="F363" s="43"/>
      <c r="G363" s="18"/>
      <c r="H363" s="26"/>
      <c r="I363" s="26"/>
      <c r="J363" s="26"/>
      <c r="K363" s="39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</row>
    <row r="364">
      <c r="A364" s="26"/>
      <c r="B364" s="26"/>
      <c r="C364" s="38"/>
      <c r="D364" s="20"/>
      <c r="E364" s="18"/>
      <c r="F364" s="43"/>
      <c r="G364" s="18"/>
      <c r="H364" s="26"/>
      <c r="I364" s="26"/>
      <c r="J364" s="26"/>
      <c r="K364" s="39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</row>
    <row r="365">
      <c r="A365" s="26"/>
      <c r="B365" s="26"/>
      <c r="C365" s="38"/>
      <c r="D365" s="20"/>
      <c r="E365" s="18"/>
      <c r="F365" s="43"/>
      <c r="G365" s="18"/>
      <c r="H365" s="26"/>
      <c r="I365" s="26"/>
      <c r="J365" s="26"/>
      <c r="K365" s="39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</row>
    <row r="366">
      <c r="A366" s="26"/>
      <c r="B366" s="26"/>
      <c r="C366" s="38"/>
      <c r="D366" s="20"/>
      <c r="E366" s="18"/>
      <c r="F366" s="43"/>
      <c r="G366" s="18"/>
      <c r="H366" s="26"/>
      <c r="I366" s="26"/>
      <c r="J366" s="26"/>
      <c r="K366" s="39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</row>
    <row r="367">
      <c r="A367" s="26"/>
      <c r="B367" s="26"/>
      <c r="C367" s="38"/>
      <c r="D367" s="20"/>
      <c r="E367" s="18"/>
      <c r="F367" s="43"/>
      <c r="G367" s="18"/>
      <c r="H367" s="26"/>
      <c r="I367" s="26"/>
      <c r="J367" s="26"/>
      <c r="K367" s="39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</row>
    <row r="368">
      <c r="A368" s="26"/>
      <c r="B368" s="26"/>
      <c r="C368" s="38"/>
      <c r="D368" s="20"/>
      <c r="E368" s="18"/>
      <c r="F368" s="43"/>
      <c r="G368" s="18"/>
      <c r="H368" s="26"/>
      <c r="I368" s="26"/>
      <c r="J368" s="26"/>
      <c r="K368" s="39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</row>
    <row r="369">
      <c r="A369" s="26"/>
      <c r="B369" s="26"/>
      <c r="C369" s="38"/>
      <c r="D369" s="20"/>
      <c r="E369" s="18"/>
      <c r="F369" s="43"/>
      <c r="G369" s="18"/>
      <c r="H369" s="26"/>
      <c r="I369" s="26"/>
      <c r="J369" s="26"/>
      <c r="K369" s="39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</row>
    <row r="370">
      <c r="A370" s="26"/>
      <c r="B370" s="26"/>
      <c r="C370" s="38"/>
      <c r="D370" s="20"/>
      <c r="E370" s="18"/>
      <c r="F370" s="43"/>
      <c r="G370" s="18"/>
      <c r="H370" s="26"/>
      <c r="I370" s="26"/>
      <c r="J370" s="26"/>
      <c r="K370" s="39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</row>
    <row r="371">
      <c r="A371" s="26"/>
      <c r="B371" s="26"/>
      <c r="C371" s="38"/>
      <c r="D371" s="20"/>
      <c r="E371" s="18"/>
      <c r="F371" s="43"/>
      <c r="G371" s="18"/>
      <c r="H371" s="26"/>
      <c r="I371" s="26"/>
      <c r="J371" s="26"/>
      <c r="K371" s="39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</row>
    <row r="372">
      <c r="A372" s="26"/>
      <c r="B372" s="26"/>
      <c r="C372" s="38"/>
      <c r="D372" s="20"/>
      <c r="E372" s="18"/>
      <c r="F372" s="43"/>
      <c r="G372" s="18"/>
      <c r="H372" s="26"/>
      <c r="I372" s="26"/>
      <c r="J372" s="26"/>
      <c r="K372" s="39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</row>
    <row r="373">
      <c r="A373" s="26"/>
      <c r="B373" s="26"/>
      <c r="C373" s="38"/>
      <c r="D373" s="20"/>
      <c r="E373" s="18"/>
      <c r="F373" s="43"/>
      <c r="G373" s="18"/>
      <c r="H373" s="26"/>
      <c r="I373" s="26"/>
      <c r="J373" s="26"/>
      <c r="K373" s="39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</row>
    <row r="374">
      <c r="A374" s="26"/>
      <c r="B374" s="26"/>
      <c r="C374" s="38"/>
      <c r="D374" s="20"/>
      <c r="E374" s="18"/>
      <c r="F374" s="43"/>
      <c r="G374" s="18"/>
      <c r="H374" s="26"/>
      <c r="I374" s="26"/>
      <c r="J374" s="26"/>
      <c r="K374" s="39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</row>
    <row r="375">
      <c r="A375" s="26"/>
      <c r="B375" s="26"/>
      <c r="C375" s="38"/>
      <c r="D375" s="20"/>
      <c r="E375" s="18"/>
      <c r="F375" s="43"/>
      <c r="G375" s="18"/>
      <c r="H375" s="26"/>
      <c r="I375" s="26"/>
      <c r="J375" s="26"/>
      <c r="K375" s="39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</row>
    <row r="376">
      <c r="A376" s="26"/>
      <c r="B376" s="26"/>
      <c r="C376" s="38"/>
      <c r="D376" s="20"/>
      <c r="E376" s="18"/>
      <c r="F376" s="43"/>
      <c r="G376" s="18"/>
      <c r="H376" s="26"/>
      <c r="I376" s="26"/>
      <c r="J376" s="26"/>
      <c r="K376" s="39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</row>
    <row r="377">
      <c r="A377" s="26"/>
      <c r="B377" s="26"/>
      <c r="C377" s="38"/>
      <c r="D377" s="20"/>
      <c r="E377" s="18"/>
      <c r="F377" s="43"/>
      <c r="G377" s="18"/>
      <c r="H377" s="26"/>
      <c r="I377" s="26"/>
      <c r="J377" s="26"/>
      <c r="K377" s="39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</row>
    <row r="378">
      <c r="A378" s="26"/>
      <c r="B378" s="26"/>
      <c r="C378" s="38"/>
      <c r="D378" s="20"/>
      <c r="E378" s="18"/>
      <c r="F378" s="43"/>
      <c r="G378" s="18"/>
      <c r="H378" s="26"/>
      <c r="I378" s="26"/>
      <c r="J378" s="26"/>
      <c r="K378" s="39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</row>
    <row r="379">
      <c r="A379" s="26"/>
      <c r="B379" s="26"/>
      <c r="C379" s="38"/>
      <c r="D379" s="20"/>
      <c r="E379" s="18"/>
      <c r="F379" s="43"/>
      <c r="G379" s="18"/>
      <c r="H379" s="26"/>
      <c r="I379" s="26"/>
      <c r="J379" s="26"/>
      <c r="K379" s="39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</row>
    <row r="380">
      <c r="A380" s="26"/>
      <c r="B380" s="26"/>
      <c r="C380" s="38"/>
      <c r="D380" s="20"/>
      <c r="E380" s="18"/>
      <c r="F380" s="43"/>
      <c r="G380" s="18"/>
      <c r="H380" s="26"/>
      <c r="I380" s="26"/>
      <c r="J380" s="26"/>
      <c r="K380" s="39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</row>
    <row r="381">
      <c r="A381" s="26"/>
      <c r="B381" s="26"/>
      <c r="C381" s="38"/>
      <c r="D381" s="20"/>
      <c r="E381" s="18"/>
      <c r="F381" s="43"/>
      <c r="G381" s="18"/>
      <c r="H381" s="26"/>
      <c r="I381" s="26"/>
      <c r="J381" s="26"/>
      <c r="K381" s="39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</row>
    <row r="382">
      <c r="A382" s="26"/>
      <c r="B382" s="26"/>
      <c r="C382" s="38"/>
      <c r="D382" s="20"/>
      <c r="E382" s="18"/>
      <c r="F382" s="43"/>
      <c r="G382" s="18"/>
      <c r="H382" s="26"/>
      <c r="I382" s="26"/>
      <c r="J382" s="26"/>
      <c r="K382" s="39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</row>
    <row r="383">
      <c r="A383" s="26"/>
      <c r="B383" s="26"/>
      <c r="C383" s="38"/>
      <c r="D383" s="20"/>
      <c r="E383" s="18"/>
      <c r="F383" s="43"/>
      <c r="G383" s="18"/>
      <c r="H383" s="26"/>
      <c r="I383" s="26"/>
      <c r="J383" s="26"/>
      <c r="K383" s="39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</row>
    <row r="384">
      <c r="A384" s="26"/>
      <c r="B384" s="26"/>
      <c r="C384" s="38"/>
      <c r="D384" s="20"/>
      <c r="E384" s="18"/>
      <c r="F384" s="43"/>
      <c r="G384" s="18"/>
      <c r="H384" s="26"/>
      <c r="I384" s="26"/>
      <c r="J384" s="26"/>
      <c r="K384" s="39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</row>
    <row r="385">
      <c r="A385" s="26"/>
      <c r="B385" s="26"/>
      <c r="C385" s="38"/>
      <c r="D385" s="20"/>
      <c r="E385" s="18"/>
      <c r="F385" s="43"/>
      <c r="G385" s="18"/>
      <c r="H385" s="26"/>
      <c r="I385" s="26"/>
      <c r="J385" s="26"/>
      <c r="K385" s="39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</row>
    <row r="386">
      <c r="A386" s="26"/>
      <c r="B386" s="26"/>
      <c r="C386" s="38"/>
      <c r="D386" s="20"/>
      <c r="E386" s="18"/>
      <c r="F386" s="43"/>
      <c r="G386" s="18"/>
      <c r="H386" s="26"/>
      <c r="I386" s="26"/>
      <c r="J386" s="26"/>
      <c r="K386" s="39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</row>
    <row r="387">
      <c r="A387" s="26"/>
      <c r="B387" s="26"/>
      <c r="C387" s="38"/>
      <c r="D387" s="20"/>
      <c r="E387" s="18"/>
      <c r="F387" s="43"/>
      <c r="G387" s="18"/>
      <c r="H387" s="26"/>
      <c r="I387" s="26"/>
      <c r="J387" s="26"/>
      <c r="K387" s="39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</row>
    <row r="388">
      <c r="A388" s="26"/>
      <c r="B388" s="26"/>
      <c r="C388" s="38"/>
      <c r="D388" s="20"/>
      <c r="E388" s="18"/>
      <c r="F388" s="43"/>
      <c r="G388" s="18"/>
      <c r="H388" s="26"/>
      <c r="I388" s="26"/>
      <c r="J388" s="26"/>
      <c r="K388" s="39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</row>
    <row r="389">
      <c r="A389" s="26"/>
      <c r="B389" s="26"/>
      <c r="C389" s="38"/>
      <c r="D389" s="20"/>
      <c r="E389" s="18"/>
      <c r="F389" s="43"/>
      <c r="G389" s="18"/>
      <c r="H389" s="26"/>
      <c r="I389" s="26"/>
      <c r="J389" s="26"/>
      <c r="K389" s="39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</row>
    <row r="390">
      <c r="A390" s="26"/>
      <c r="B390" s="26"/>
      <c r="C390" s="38"/>
      <c r="D390" s="20"/>
      <c r="E390" s="18"/>
      <c r="F390" s="43"/>
      <c r="G390" s="18"/>
      <c r="H390" s="26"/>
      <c r="I390" s="26"/>
      <c r="J390" s="26"/>
      <c r="K390" s="39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</row>
    <row r="391">
      <c r="A391" s="26"/>
      <c r="B391" s="26"/>
      <c r="C391" s="38"/>
      <c r="D391" s="20"/>
      <c r="E391" s="18"/>
      <c r="F391" s="43"/>
      <c r="G391" s="18"/>
      <c r="H391" s="26"/>
      <c r="I391" s="26"/>
      <c r="J391" s="26"/>
      <c r="K391" s="39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</row>
    <row r="392">
      <c r="A392" s="26"/>
      <c r="B392" s="26"/>
      <c r="C392" s="38"/>
      <c r="D392" s="20"/>
      <c r="E392" s="18"/>
      <c r="F392" s="43"/>
      <c r="G392" s="18"/>
      <c r="H392" s="26"/>
      <c r="I392" s="26"/>
      <c r="J392" s="26"/>
      <c r="K392" s="39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</row>
    <row r="393">
      <c r="A393" s="26"/>
      <c r="B393" s="26"/>
      <c r="C393" s="38"/>
      <c r="D393" s="20"/>
      <c r="E393" s="18"/>
      <c r="F393" s="43"/>
      <c r="G393" s="18"/>
      <c r="H393" s="26"/>
      <c r="I393" s="26"/>
      <c r="J393" s="26"/>
      <c r="K393" s="39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</row>
    <row r="394">
      <c r="A394" s="26"/>
      <c r="B394" s="26"/>
      <c r="C394" s="38"/>
      <c r="D394" s="20"/>
      <c r="E394" s="18"/>
      <c r="F394" s="43"/>
      <c r="G394" s="18"/>
      <c r="H394" s="26"/>
      <c r="I394" s="26"/>
      <c r="J394" s="26"/>
      <c r="K394" s="39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</row>
    <row r="395">
      <c r="A395" s="26"/>
      <c r="B395" s="26"/>
      <c r="C395" s="38"/>
      <c r="D395" s="20"/>
      <c r="E395" s="18"/>
      <c r="F395" s="43"/>
      <c r="G395" s="18"/>
      <c r="H395" s="26"/>
      <c r="I395" s="26"/>
      <c r="J395" s="26"/>
      <c r="K395" s="39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</row>
    <row r="396">
      <c r="A396" s="26"/>
      <c r="B396" s="26"/>
      <c r="C396" s="38"/>
      <c r="D396" s="20"/>
      <c r="E396" s="18"/>
      <c r="F396" s="43"/>
      <c r="G396" s="18"/>
      <c r="H396" s="26"/>
      <c r="I396" s="26"/>
      <c r="J396" s="26"/>
      <c r="K396" s="39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</row>
    <row r="397">
      <c r="A397" s="26"/>
      <c r="B397" s="26"/>
      <c r="C397" s="38"/>
      <c r="D397" s="20"/>
      <c r="E397" s="18"/>
      <c r="F397" s="43"/>
      <c r="G397" s="18"/>
      <c r="H397" s="26"/>
      <c r="I397" s="26"/>
      <c r="J397" s="26"/>
      <c r="K397" s="39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</row>
    <row r="398">
      <c r="A398" s="26"/>
      <c r="B398" s="26"/>
      <c r="C398" s="38"/>
      <c r="D398" s="20"/>
      <c r="E398" s="18"/>
      <c r="F398" s="43"/>
      <c r="G398" s="18"/>
      <c r="H398" s="26"/>
      <c r="I398" s="26"/>
      <c r="J398" s="26"/>
      <c r="K398" s="39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</row>
    <row r="399">
      <c r="A399" s="26"/>
      <c r="B399" s="26"/>
      <c r="C399" s="38"/>
      <c r="D399" s="20"/>
      <c r="E399" s="18"/>
      <c r="F399" s="43"/>
      <c r="G399" s="18"/>
      <c r="H399" s="26"/>
      <c r="I399" s="26"/>
      <c r="J399" s="26"/>
      <c r="K399" s="39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</row>
    <row r="400">
      <c r="A400" s="26"/>
      <c r="B400" s="26"/>
      <c r="C400" s="38"/>
      <c r="D400" s="20"/>
      <c r="E400" s="18"/>
      <c r="F400" s="43"/>
      <c r="G400" s="18"/>
      <c r="H400" s="26"/>
      <c r="I400" s="26"/>
      <c r="J400" s="26"/>
      <c r="K400" s="39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</row>
    <row r="401">
      <c r="A401" s="26"/>
      <c r="B401" s="26"/>
      <c r="C401" s="38"/>
      <c r="D401" s="20"/>
      <c r="E401" s="18"/>
      <c r="F401" s="43"/>
      <c r="G401" s="18"/>
      <c r="H401" s="26"/>
      <c r="I401" s="26"/>
      <c r="J401" s="26"/>
      <c r="K401" s="39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</row>
    <row r="402">
      <c r="A402" s="26"/>
      <c r="B402" s="26"/>
      <c r="C402" s="38"/>
      <c r="D402" s="20"/>
      <c r="E402" s="18"/>
      <c r="F402" s="43"/>
      <c r="G402" s="18"/>
      <c r="H402" s="26"/>
      <c r="I402" s="26"/>
      <c r="J402" s="26"/>
      <c r="K402" s="39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</row>
    <row r="403">
      <c r="A403" s="26"/>
      <c r="B403" s="26"/>
      <c r="C403" s="38"/>
      <c r="D403" s="20"/>
      <c r="E403" s="18"/>
      <c r="F403" s="43"/>
      <c r="G403" s="18"/>
      <c r="H403" s="26"/>
      <c r="I403" s="26"/>
      <c r="J403" s="26"/>
      <c r="K403" s="39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</row>
    <row r="404">
      <c r="A404" s="26"/>
      <c r="B404" s="26"/>
      <c r="C404" s="38"/>
      <c r="D404" s="20"/>
      <c r="E404" s="18"/>
      <c r="F404" s="43"/>
      <c r="G404" s="18"/>
      <c r="H404" s="26"/>
      <c r="I404" s="26"/>
      <c r="J404" s="26"/>
      <c r="K404" s="39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</row>
    <row r="405">
      <c r="A405" s="26"/>
      <c r="B405" s="26"/>
      <c r="C405" s="38"/>
      <c r="D405" s="20"/>
      <c r="E405" s="18"/>
      <c r="F405" s="43"/>
      <c r="G405" s="18"/>
      <c r="H405" s="26"/>
      <c r="I405" s="26"/>
      <c r="J405" s="26"/>
      <c r="K405" s="39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</row>
    <row r="406">
      <c r="A406" s="26"/>
      <c r="B406" s="26"/>
      <c r="C406" s="38"/>
      <c r="D406" s="20"/>
      <c r="E406" s="18"/>
      <c r="F406" s="43"/>
      <c r="G406" s="18"/>
      <c r="H406" s="26"/>
      <c r="I406" s="26"/>
      <c r="J406" s="26"/>
      <c r="K406" s="39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</row>
    <row r="407">
      <c r="A407" s="26"/>
      <c r="B407" s="26"/>
      <c r="C407" s="38"/>
      <c r="D407" s="20"/>
      <c r="E407" s="18"/>
      <c r="F407" s="43"/>
      <c r="G407" s="18"/>
      <c r="H407" s="26"/>
      <c r="I407" s="26"/>
      <c r="J407" s="26"/>
      <c r="K407" s="39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</row>
    <row r="408">
      <c r="A408" s="26"/>
      <c r="B408" s="26"/>
      <c r="C408" s="38"/>
      <c r="D408" s="20"/>
      <c r="E408" s="18"/>
      <c r="F408" s="43"/>
      <c r="G408" s="18"/>
      <c r="H408" s="26"/>
      <c r="I408" s="26"/>
      <c r="J408" s="26"/>
      <c r="K408" s="39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</row>
    <row r="409">
      <c r="A409" s="26"/>
      <c r="B409" s="26"/>
      <c r="C409" s="38"/>
      <c r="D409" s="20"/>
      <c r="E409" s="18"/>
      <c r="F409" s="43"/>
      <c r="G409" s="18"/>
      <c r="H409" s="26"/>
      <c r="I409" s="26"/>
      <c r="J409" s="26"/>
      <c r="K409" s="39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</row>
    <row r="410">
      <c r="A410" s="26"/>
      <c r="B410" s="26"/>
      <c r="C410" s="38"/>
      <c r="D410" s="20"/>
      <c r="E410" s="18"/>
      <c r="F410" s="43"/>
      <c r="G410" s="18"/>
      <c r="H410" s="26"/>
      <c r="I410" s="26"/>
      <c r="J410" s="26"/>
      <c r="K410" s="39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</row>
    <row r="411">
      <c r="A411" s="26"/>
      <c r="B411" s="26"/>
      <c r="C411" s="38"/>
      <c r="D411" s="20"/>
      <c r="E411" s="18"/>
      <c r="F411" s="43"/>
      <c r="G411" s="18"/>
      <c r="H411" s="26"/>
      <c r="I411" s="26"/>
      <c r="J411" s="26"/>
      <c r="K411" s="39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</row>
    <row r="412">
      <c r="A412" s="26"/>
      <c r="B412" s="26"/>
      <c r="C412" s="38"/>
      <c r="D412" s="20"/>
      <c r="E412" s="18"/>
      <c r="F412" s="43"/>
      <c r="G412" s="18"/>
      <c r="H412" s="26"/>
      <c r="I412" s="26"/>
      <c r="J412" s="26"/>
      <c r="K412" s="39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</row>
    <row r="413">
      <c r="A413" s="26"/>
      <c r="B413" s="26"/>
      <c r="C413" s="38"/>
      <c r="D413" s="20"/>
      <c r="E413" s="18"/>
      <c r="F413" s="43"/>
      <c r="G413" s="18"/>
      <c r="H413" s="26"/>
      <c r="I413" s="26"/>
      <c r="J413" s="26"/>
      <c r="K413" s="39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</row>
    <row r="414">
      <c r="A414" s="26"/>
      <c r="B414" s="26"/>
      <c r="C414" s="38"/>
      <c r="D414" s="20"/>
      <c r="E414" s="18"/>
      <c r="F414" s="43"/>
      <c r="G414" s="18"/>
      <c r="H414" s="26"/>
      <c r="I414" s="26"/>
      <c r="J414" s="26"/>
      <c r="K414" s="39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</row>
    <row r="415">
      <c r="A415" s="26"/>
      <c r="B415" s="26"/>
      <c r="C415" s="38"/>
      <c r="D415" s="20"/>
      <c r="E415" s="18"/>
      <c r="F415" s="43"/>
      <c r="G415" s="18"/>
      <c r="H415" s="26"/>
      <c r="I415" s="26"/>
      <c r="J415" s="26"/>
      <c r="K415" s="39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</row>
    <row r="416">
      <c r="A416" s="26"/>
      <c r="B416" s="26"/>
      <c r="C416" s="38"/>
      <c r="D416" s="20"/>
      <c r="E416" s="18"/>
      <c r="F416" s="43"/>
      <c r="G416" s="18"/>
      <c r="H416" s="26"/>
      <c r="I416" s="26"/>
      <c r="J416" s="26"/>
      <c r="K416" s="39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</row>
    <row r="417">
      <c r="A417" s="26"/>
      <c r="B417" s="26"/>
      <c r="C417" s="38"/>
      <c r="D417" s="20"/>
      <c r="E417" s="18"/>
      <c r="F417" s="43"/>
      <c r="G417" s="18"/>
      <c r="H417" s="26"/>
      <c r="I417" s="26"/>
      <c r="J417" s="26"/>
      <c r="K417" s="39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</row>
    <row r="418">
      <c r="A418" s="26"/>
      <c r="B418" s="26"/>
      <c r="C418" s="38"/>
      <c r="D418" s="20"/>
      <c r="E418" s="18"/>
      <c r="F418" s="43"/>
      <c r="G418" s="18"/>
      <c r="H418" s="26"/>
      <c r="I418" s="26"/>
      <c r="J418" s="26"/>
      <c r="K418" s="39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</row>
    <row r="419">
      <c r="A419" s="26"/>
      <c r="B419" s="26"/>
      <c r="C419" s="38"/>
      <c r="D419" s="20"/>
      <c r="E419" s="18"/>
      <c r="F419" s="43"/>
      <c r="G419" s="18"/>
      <c r="H419" s="26"/>
      <c r="I419" s="26"/>
      <c r="J419" s="26"/>
      <c r="K419" s="39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</row>
    <row r="420">
      <c r="A420" s="26"/>
      <c r="B420" s="26"/>
      <c r="C420" s="38"/>
      <c r="D420" s="20"/>
      <c r="E420" s="18"/>
      <c r="F420" s="43"/>
      <c r="G420" s="18"/>
      <c r="H420" s="26"/>
      <c r="I420" s="26"/>
      <c r="J420" s="26"/>
      <c r="K420" s="39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</row>
    <row r="421">
      <c r="A421" s="26"/>
      <c r="B421" s="26"/>
      <c r="C421" s="38"/>
      <c r="D421" s="20"/>
      <c r="E421" s="18"/>
      <c r="F421" s="43"/>
      <c r="G421" s="18"/>
      <c r="H421" s="26"/>
      <c r="I421" s="26"/>
      <c r="J421" s="26"/>
      <c r="K421" s="39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</row>
    <row r="422">
      <c r="A422" s="26"/>
      <c r="B422" s="26"/>
      <c r="C422" s="38"/>
      <c r="D422" s="20"/>
      <c r="E422" s="18"/>
      <c r="F422" s="43"/>
      <c r="G422" s="18"/>
      <c r="H422" s="26"/>
      <c r="I422" s="26"/>
      <c r="J422" s="26"/>
      <c r="K422" s="39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</row>
    <row r="423">
      <c r="A423" s="26"/>
      <c r="B423" s="26"/>
      <c r="C423" s="38"/>
      <c r="D423" s="20"/>
      <c r="E423" s="18"/>
      <c r="F423" s="43"/>
      <c r="G423" s="18"/>
      <c r="H423" s="26"/>
      <c r="I423" s="26"/>
      <c r="J423" s="26"/>
      <c r="K423" s="39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</row>
    <row r="424">
      <c r="A424" s="26"/>
      <c r="B424" s="26"/>
      <c r="C424" s="38"/>
      <c r="D424" s="20"/>
      <c r="E424" s="18"/>
      <c r="F424" s="43"/>
      <c r="G424" s="18"/>
      <c r="H424" s="26"/>
      <c r="I424" s="26"/>
      <c r="J424" s="26"/>
      <c r="K424" s="39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</row>
    <row r="425">
      <c r="A425" s="26"/>
      <c r="B425" s="26"/>
      <c r="C425" s="38"/>
      <c r="D425" s="20"/>
      <c r="E425" s="18"/>
      <c r="F425" s="43"/>
      <c r="G425" s="18"/>
      <c r="H425" s="26"/>
      <c r="I425" s="26"/>
      <c r="J425" s="26"/>
      <c r="K425" s="39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</row>
    <row r="426">
      <c r="A426" s="26"/>
      <c r="B426" s="26"/>
      <c r="C426" s="38"/>
      <c r="D426" s="20"/>
      <c r="E426" s="18"/>
      <c r="F426" s="43"/>
      <c r="G426" s="18"/>
      <c r="H426" s="26"/>
      <c r="I426" s="26"/>
      <c r="J426" s="26"/>
      <c r="K426" s="39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</row>
    <row r="427">
      <c r="A427" s="26"/>
      <c r="B427" s="26"/>
      <c r="C427" s="38"/>
      <c r="D427" s="20"/>
      <c r="E427" s="18"/>
      <c r="F427" s="43"/>
      <c r="G427" s="18"/>
      <c r="H427" s="26"/>
      <c r="I427" s="26"/>
      <c r="J427" s="26"/>
      <c r="K427" s="39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</row>
    <row r="428">
      <c r="A428" s="26"/>
      <c r="B428" s="26"/>
      <c r="C428" s="38"/>
      <c r="D428" s="20"/>
      <c r="E428" s="18"/>
      <c r="F428" s="43"/>
      <c r="G428" s="18"/>
      <c r="H428" s="26"/>
      <c r="I428" s="26"/>
      <c r="J428" s="26"/>
      <c r="K428" s="39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</row>
    <row r="429">
      <c r="A429" s="26"/>
      <c r="B429" s="26"/>
      <c r="C429" s="38"/>
      <c r="D429" s="20"/>
      <c r="E429" s="18"/>
      <c r="F429" s="43"/>
      <c r="G429" s="18"/>
      <c r="H429" s="26"/>
      <c r="I429" s="26"/>
      <c r="J429" s="26"/>
      <c r="K429" s="39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</row>
    <row r="430">
      <c r="A430" s="26"/>
      <c r="B430" s="26"/>
      <c r="C430" s="38"/>
      <c r="D430" s="20"/>
      <c r="E430" s="18"/>
      <c r="F430" s="43"/>
      <c r="G430" s="18"/>
      <c r="H430" s="26"/>
      <c r="I430" s="26"/>
      <c r="J430" s="26"/>
      <c r="K430" s="39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</row>
    <row r="431">
      <c r="A431" s="26"/>
      <c r="B431" s="26"/>
      <c r="C431" s="38"/>
      <c r="D431" s="20"/>
      <c r="E431" s="18"/>
      <c r="F431" s="43"/>
      <c r="G431" s="18"/>
      <c r="H431" s="26"/>
      <c r="I431" s="26"/>
      <c r="J431" s="26"/>
      <c r="K431" s="39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</row>
    <row r="432">
      <c r="A432" s="26"/>
      <c r="B432" s="26"/>
      <c r="C432" s="38"/>
      <c r="D432" s="20"/>
      <c r="E432" s="18"/>
      <c r="F432" s="43"/>
      <c r="G432" s="18"/>
      <c r="H432" s="26"/>
      <c r="I432" s="26"/>
      <c r="J432" s="26"/>
      <c r="K432" s="39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</row>
    <row r="433">
      <c r="A433" s="26"/>
      <c r="B433" s="26"/>
      <c r="C433" s="38"/>
      <c r="D433" s="20"/>
      <c r="E433" s="18"/>
      <c r="F433" s="43"/>
      <c r="G433" s="18"/>
      <c r="H433" s="26"/>
      <c r="I433" s="26"/>
      <c r="J433" s="26"/>
      <c r="K433" s="39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</row>
    <row r="434">
      <c r="A434" s="26"/>
      <c r="B434" s="26"/>
      <c r="C434" s="38"/>
      <c r="D434" s="20"/>
      <c r="E434" s="18"/>
      <c r="F434" s="43"/>
      <c r="G434" s="18"/>
      <c r="H434" s="26"/>
      <c r="I434" s="26"/>
      <c r="J434" s="26"/>
      <c r="K434" s="39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</row>
    <row r="435">
      <c r="A435" s="26"/>
      <c r="B435" s="26"/>
      <c r="C435" s="38"/>
      <c r="D435" s="20"/>
      <c r="E435" s="18"/>
      <c r="F435" s="43"/>
      <c r="G435" s="18"/>
      <c r="H435" s="26"/>
      <c r="I435" s="26"/>
      <c r="J435" s="26"/>
      <c r="K435" s="39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</row>
    <row r="436">
      <c r="A436" s="26"/>
      <c r="B436" s="26"/>
      <c r="C436" s="38"/>
      <c r="D436" s="20"/>
      <c r="E436" s="18"/>
      <c r="F436" s="43"/>
      <c r="G436" s="18"/>
      <c r="H436" s="26"/>
      <c r="I436" s="26"/>
      <c r="J436" s="26"/>
      <c r="K436" s="39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</row>
    <row r="437">
      <c r="A437" s="26"/>
      <c r="B437" s="26"/>
      <c r="C437" s="38"/>
      <c r="D437" s="20"/>
      <c r="E437" s="18"/>
      <c r="F437" s="43"/>
      <c r="G437" s="18"/>
      <c r="H437" s="26"/>
      <c r="I437" s="26"/>
      <c r="J437" s="26"/>
      <c r="K437" s="39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</row>
    <row r="438">
      <c r="A438" s="26"/>
      <c r="B438" s="26"/>
      <c r="C438" s="38"/>
      <c r="D438" s="20"/>
      <c r="E438" s="18"/>
      <c r="F438" s="43"/>
      <c r="G438" s="18"/>
      <c r="H438" s="26"/>
      <c r="I438" s="26"/>
      <c r="J438" s="26"/>
      <c r="K438" s="39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</row>
    <row r="439">
      <c r="A439" s="26"/>
      <c r="B439" s="26"/>
      <c r="C439" s="38"/>
      <c r="D439" s="20"/>
      <c r="E439" s="18"/>
      <c r="F439" s="43"/>
      <c r="G439" s="18"/>
      <c r="H439" s="26"/>
      <c r="I439" s="26"/>
      <c r="J439" s="26"/>
      <c r="K439" s="39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</row>
    <row r="440">
      <c r="A440" s="26"/>
      <c r="B440" s="26"/>
      <c r="C440" s="38"/>
      <c r="D440" s="20"/>
      <c r="E440" s="18"/>
      <c r="F440" s="43"/>
      <c r="G440" s="18"/>
      <c r="H440" s="26"/>
      <c r="I440" s="26"/>
      <c r="J440" s="26"/>
      <c r="K440" s="39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</row>
    <row r="441">
      <c r="A441" s="26"/>
      <c r="B441" s="26"/>
      <c r="C441" s="38"/>
      <c r="D441" s="20"/>
      <c r="E441" s="18"/>
      <c r="F441" s="43"/>
      <c r="G441" s="18"/>
      <c r="H441" s="26"/>
      <c r="I441" s="26"/>
      <c r="J441" s="26"/>
      <c r="K441" s="39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</row>
    <row r="442">
      <c r="A442" s="26"/>
      <c r="B442" s="26"/>
      <c r="C442" s="38"/>
      <c r="D442" s="20"/>
      <c r="E442" s="18"/>
      <c r="F442" s="43"/>
      <c r="G442" s="18"/>
      <c r="H442" s="26"/>
      <c r="I442" s="26"/>
      <c r="J442" s="26"/>
      <c r="K442" s="39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</row>
    <row r="443">
      <c r="A443" s="26"/>
      <c r="B443" s="26"/>
      <c r="C443" s="38"/>
      <c r="D443" s="20"/>
      <c r="E443" s="18"/>
      <c r="F443" s="43"/>
      <c r="G443" s="18"/>
      <c r="H443" s="26"/>
      <c r="I443" s="26"/>
      <c r="J443" s="26"/>
      <c r="K443" s="39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</row>
    <row r="444">
      <c r="A444" s="26"/>
      <c r="B444" s="26"/>
      <c r="C444" s="38"/>
      <c r="D444" s="20"/>
      <c r="E444" s="18"/>
      <c r="F444" s="43"/>
      <c r="G444" s="18"/>
      <c r="H444" s="26"/>
      <c r="I444" s="26"/>
      <c r="J444" s="26"/>
      <c r="K444" s="39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</row>
    <row r="445">
      <c r="A445" s="26"/>
      <c r="B445" s="26"/>
      <c r="C445" s="38"/>
      <c r="D445" s="20"/>
      <c r="E445" s="18"/>
      <c r="F445" s="43"/>
      <c r="G445" s="18"/>
      <c r="H445" s="26"/>
      <c r="I445" s="26"/>
      <c r="J445" s="26"/>
      <c r="K445" s="39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</row>
    <row r="446">
      <c r="A446" s="26"/>
      <c r="B446" s="26"/>
      <c r="C446" s="38"/>
      <c r="D446" s="20"/>
      <c r="E446" s="18"/>
      <c r="F446" s="43"/>
      <c r="G446" s="18"/>
      <c r="H446" s="26"/>
      <c r="I446" s="26"/>
      <c r="J446" s="26"/>
      <c r="K446" s="39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</row>
    <row r="447">
      <c r="A447" s="26"/>
      <c r="B447" s="26"/>
      <c r="C447" s="38"/>
      <c r="D447" s="20"/>
      <c r="E447" s="18"/>
      <c r="F447" s="43"/>
      <c r="G447" s="18"/>
      <c r="H447" s="26"/>
      <c r="I447" s="26"/>
      <c r="J447" s="26"/>
      <c r="K447" s="39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</row>
    <row r="448">
      <c r="A448" s="26"/>
      <c r="B448" s="26"/>
      <c r="C448" s="38"/>
      <c r="D448" s="20"/>
      <c r="E448" s="18"/>
      <c r="F448" s="43"/>
      <c r="G448" s="18"/>
      <c r="H448" s="26"/>
      <c r="I448" s="26"/>
      <c r="J448" s="26"/>
      <c r="K448" s="39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</row>
    <row r="449">
      <c r="A449" s="26"/>
      <c r="B449" s="26"/>
      <c r="C449" s="38"/>
      <c r="D449" s="20"/>
      <c r="E449" s="18"/>
      <c r="F449" s="43"/>
      <c r="G449" s="18"/>
      <c r="H449" s="26"/>
      <c r="I449" s="26"/>
      <c r="J449" s="26"/>
      <c r="K449" s="39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</row>
    <row r="450">
      <c r="A450" s="26"/>
      <c r="B450" s="26"/>
      <c r="C450" s="38"/>
      <c r="D450" s="20"/>
      <c r="E450" s="18"/>
      <c r="F450" s="43"/>
      <c r="G450" s="18"/>
      <c r="H450" s="26"/>
      <c r="I450" s="26"/>
      <c r="J450" s="26"/>
      <c r="K450" s="39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</row>
    <row r="451">
      <c r="A451" s="26"/>
      <c r="B451" s="26"/>
      <c r="C451" s="38"/>
      <c r="D451" s="20"/>
      <c r="E451" s="18"/>
      <c r="F451" s="43"/>
      <c r="G451" s="18"/>
      <c r="H451" s="26"/>
      <c r="I451" s="26"/>
      <c r="J451" s="26"/>
      <c r="K451" s="39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</row>
    <row r="452">
      <c r="A452" s="26"/>
      <c r="B452" s="26"/>
      <c r="C452" s="38"/>
      <c r="D452" s="20"/>
      <c r="E452" s="18"/>
      <c r="F452" s="43"/>
      <c r="G452" s="18"/>
      <c r="H452" s="26"/>
      <c r="I452" s="26"/>
      <c r="J452" s="26"/>
      <c r="K452" s="39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</row>
    <row r="453">
      <c r="A453" s="26"/>
      <c r="B453" s="26"/>
      <c r="C453" s="38"/>
      <c r="D453" s="20"/>
      <c r="E453" s="18"/>
      <c r="F453" s="43"/>
      <c r="G453" s="18"/>
      <c r="H453" s="26"/>
      <c r="I453" s="26"/>
      <c r="J453" s="26"/>
      <c r="K453" s="39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</row>
    <row r="454">
      <c r="A454" s="26"/>
      <c r="B454" s="26"/>
      <c r="C454" s="38"/>
      <c r="D454" s="20"/>
      <c r="E454" s="18"/>
      <c r="F454" s="43"/>
      <c r="G454" s="18"/>
      <c r="H454" s="26"/>
      <c r="I454" s="26"/>
      <c r="J454" s="26"/>
      <c r="K454" s="39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</row>
    <row r="455">
      <c r="A455" s="26"/>
      <c r="B455" s="26"/>
      <c r="C455" s="38"/>
      <c r="D455" s="20"/>
      <c r="E455" s="18"/>
      <c r="F455" s="43"/>
      <c r="G455" s="18"/>
      <c r="H455" s="26"/>
      <c r="I455" s="26"/>
      <c r="J455" s="26"/>
      <c r="K455" s="39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</row>
    <row r="456">
      <c r="A456" s="26"/>
      <c r="B456" s="26"/>
      <c r="C456" s="38"/>
      <c r="D456" s="20"/>
      <c r="E456" s="18"/>
      <c r="F456" s="43"/>
      <c r="G456" s="18"/>
      <c r="H456" s="26"/>
      <c r="I456" s="26"/>
      <c r="J456" s="26"/>
      <c r="K456" s="39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</row>
    <row r="457">
      <c r="A457" s="26"/>
      <c r="B457" s="26"/>
      <c r="C457" s="38"/>
      <c r="D457" s="20"/>
      <c r="E457" s="18"/>
      <c r="F457" s="43"/>
      <c r="G457" s="18"/>
      <c r="H457" s="26"/>
      <c r="I457" s="26"/>
      <c r="J457" s="26"/>
      <c r="K457" s="39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</row>
    <row r="458">
      <c r="A458" s="26"/>
      <c r="B458" s="26"/>
      <c r="C458" s="38"/>
      <c r="D458" s="20"/>
      <c r="E458" s="18"/>
      <c r="F458" s="43"/>
      <c r="G458" s="18"/>
      <c r="H458" s="26"/>
      <c r="I458" s="26"/>
      <c r="J458" s="26"/>
      <c r="K458" s="39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</row>
    <row r="459">
      <c r="A459" s="26"/>
      <c r="B459" s="26"/>
      <c r="C459" s="38"/>
      <c r="D459" s="20"/>
      <c r="E459" s="18"/>
      <c r="F459" s="43"/>
      <c r="G459" s="18"/>
      <c r="H459" s="26"/>
      <c r="I459" s="26"/>
      <c r="J459" s="26"/>
      <c r="K459" s="39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</row>
    <row r="460">
      <c r="A460" s="26"/>
      <c r="B460" s="26"/>
      <c r="C460" s="38"/>
      <c r="D460" s="20"/>
      <c r="E460" s="18"/>
      <c r="F460" s="43"/>
      <c r="G460" s="18"/>
      <c r="H460" s="26"/>
      <c r="I460" s="26"/>
      <c r="J460" s="26"/>
      <c r="K460" s="39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</row>
    <row r="461">
      <c r="A461" s="26"/>
      <c r="B461" s="26"/>
      <c r="C461" s="38"/>
      <c r="D461" s="20"/>
      <c r="E461" s="18"/>
      <c r="F461" s="43"/>
      <c r="G461" s="18"/>
      <c r="H461" s="26"/>
      <c r="I461" s="26"/>
      <c r="J461" s="26"/>
      <c r="K461" s="39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</row>
    <row r="462">
      <c r="A462" s="26"/>
      <c r="B462" s="26"/>
      <c r="C462" s="38"/>
      <c r="D462" s="20"/>
      <c r="E462" s="18"/>
      <c r="F462" s="43"/>
      <c r="G462" s="18"/>
      <c r="H462" s="26"/>
      <c r="I462" s="26"/>
      <c r="J462" s="26"/>
      <c r="K462" s="39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</row>
    <row r="463">
      <c r="A463" s="26"/>
      <c r="B463" s="26"/>
      <c r="C463" s="38"/>
      <c r="D463" s="20"/>
      <c r="E463" s="18"/>
      <c r="F463" s="43"/>
      <c r="G463" s="18"/>
      <c r="H463" s="26"/>
      <c r="I463" s="26"/>
      <c r="J463" s="26"/>
      <c r="K463" s="39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</row>
    <row r="464">
      <c r="A464" s="26"/>
      <c r="B464" s="26"/>
      <c r="C464" s="38"/>
      <c r="D464" s="20"/>
      <c r="E464" s="18"/>
      <c r="F464" s="43"/>
      <c r="G464" s="18"/>
      <c r="H464" s="26"/>
      <c r="I464" s="26"/>
      <c r="J464" s="26"/>
      <c r="K464" s="39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</row>
    <row r="465">
      <c r="A465" s="26"/>
      <c r="B465" s="26"/>
      <c r="C465" s="38"/>
      <c r="D465" s="20"/>
      <c r="E465" s="18"/>
      <c r="F465" s="43"/>
      <c r="G465" s="18"/>
      <c r="H465" s="26"/>
      <c r="I465" s="26"/>
      <c r="J465" s="26"/>
      <c r="K465" s="39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</row>
    <row r="466">
      <c r="A466" s="26"/>
      <c r="B466" s="26"/>
      <c r="C466" s="38"/>
      <c r="D466" s="20"/>
      <c r="E466" s="18"/>
      <c r="F466" s="43"/>
      <c r="G466" s="18"/>
      <c r="H466" s="26"/>
      <c r="I466" s="26"/>
      <c r="J466" s="26"/>
      <c r="K466" s="39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</row>
    <row r="467">
      <c r="A467" s="26"/>
      <c r="B467" s="26"/>
      <c r="C467" s="38"/>
      <c r="D467" s="20"/>
      <c r="E467" s="18"/>
      <c r="F467" s="43"/>
      <c r="G467" s="18"/>
      <c r="H467" s="26"/>
      <c r="I467" s="26"/>
      <c r="J467" s="26"/>
      <c r="K467" s="39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</row>
    <row r="468">
      <c r="A468" s="26"/>
      <c r="B468" s="26"/>
      <c r="C468" s="38"/>
      <c r="D468" s="20"/>
      <c r="E468" s="18"/>
      <c r="F468" s="43"/>
      <c r="G468" s="18"/>
      <c r="H468" s="26"/>
      <c r="I468" s="26"/>
      <c r="J468" s="26"/>
      <c r="K468" s="39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</row>
    <row r="469">
      <c r="A469" s="26"/>
      <c r="B469" s="26"/>
      <c r="C469" s="38"/>
      <c r="D469" s="20"/>
      <c r="E469" s="18"/>
      <c r="F469" s="43"/>
      <c r="G469" s="18"/>
      <c r="H469" s="26"/>
      <c r="I469" s="26"/>
      <c r="J469" s="26"/>
      <c r="K469" s="39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</row>
    <row r="470">
      <c r="A470" s="26"/>
      <c r="B470" s="26"/>
      <c r="C470" s="38"/>
      <c r="D470" s="20"/>
      <c r="E470" s="18"/>
      <c r="F470" s="43"/>
      <c r="G470" s="18"/>
      <c r="H470" s="26"/>
      <c r="I470" s="26"/>
      <c r="J470" s="26"/>
      <c r="K470" s="39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</row>
    <row r="471">
      <c r="A471" s="26"/>
      <c r="B471" s="26"/>
      <c r="C471" s="38"/>
      <c r="D471" s="20"/>
      <c r="E471" s="18"/>
      <c r="F471" s="43"/>
      <c r="G471" s="18"/>
      <c r="H471" s="26"/>
      <c r="I471" s="26"/>
      <c r="J471" s="26"/>
      <c r="K471" s="39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</row>
    <row r="472">
      <c r="A472" s="26"/>
      <c r="B472" s="26"/>
      <c r="C472" s="38"/>
      <c r="D472" s="20"/>
      <c r="E472" s="18"/>
      <c r="F472" s="43"/>
      <c r="G472" s="18"/>
      <c r="H472" s="26"/>
      <c r="I472" s="26"/>
      <c r="J472" s="26"/>
      <c r="K472" s="39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</row>
    <row r="473">
      <c r="A473" s="26"/>
      <c r="B473" s="26"/>
      <c r="C473" s="38"/>
      <c r="D473" s="20"/>
      <c r="E473" s="18"/>
      <c r="F473" s="43"/>
      <c r="G473" s="18"/>
      <c r="H473" s="26"/>
      <c r="I473" s="26"/>
      <c r="J473" s="26"/>
      <c r="K473" s="39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</row>
    <row r="474">
      <c r="A474" s="26"/>
      <c r="B474" s="26"/>
      <c r="C474" s="38"/>
      <c r="D474" s="20"/>
      <c r="E474" s="18"/>
      <c r="F474" s="43"/>
      <c r="G474" s="18"/>
      <c r="H474" s="26"/>
      <c r="I474" s="26"/>
      <c r="J474" s="26"/>
      <c r="K474" s="39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</row>
    <row r="475">
      <c r="A475" s="26"/>
      <c r="B475" s="26"/>
      <c r="C475" s="38"/>
      <c r="D475" s="20"/>
      <c r="E475" s="18"/>
      <c r="F475" s="43"/>
      <c r="G475" s="18"/>
      <c r="H475" s="26"/>
      <c r="I475" s="26"/>
      <c r="J475" s="26"/>
      <c r="K475" s="39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</row>
    <row r="476">
      <c r="A476" s="26"/>
      <c r="B476" s="26"/>
      <c r="C476" s="38"/>
      <c r="D476" s="20"/>
      <c r="E476" s="18"/>
      <c r="F476" s="43"/>
      <c r="G476" s="18"/>
      <c r="H476" s="26"/>
      <c r="I476" s="26"/>
      <c r="J476" s="26"/>
      <c r="K476" s="39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</row>
    <row r="477">
      <c r="A477" s="26"/>
      <c r="B477" s="26"/>
      <c r="C477" s="38"/>
      <c r="D477" s="20"/>
      <c r="E477" s="18"/>
      <c r="F477" s="43"/>
      <c r="G477" s="18"/>
      <c r="H477" s="26"/>
      <c r="I477" s="26"/>
      <c r="J477" s="26"/>
      <c r="K477" s="39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</row>
    <row r="478">
      <c r="A478" s="26"/>
      <c r="B478" s="26"/>
      <c r="C478" s="38"/>
      <c r="D478" s="20"/>
      <c r="E478" s="18"/>
      <c r="F478" s="43"/>
      <c r="G478" s="18"/>
      <c r="H478" s="26"/>
      <c r="I478" s="26"/>
      <c r="J478" s="26"/>
      <c r="K478" s="39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</row>
    <row r="479">
      <c r="A479" s="26"/>
      <c r="B479" s="26"/>
      <c r="C479" s="38"/>
      <c r="D479" s="20"/>
      <c r="E479" s="18"/>
      <c r="F479" s="43"/>
      <c r="G479" s="18"/>
      <c r="H479" s="26"/>
      <c r="I479" s="26"/>
      <c r="J479" s="26"/>
      <c r="K479" s="39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</row>
    <row r="480">
      <c r="A480" s="26"/>
      <c r="B480" s="26"/>
      <c r="C480" s="38"/>
      <c r="D480" s="20"/>
      <c r="E480" s="18"/>
      <c r="F480" s="43"/>
      <c r="G480" s="18"/>
      <c r="H480" s="26"/>
      <c r="I480" s="26"/>
      <c r="J480" s="26"/>
      <c r="K480" s="39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</row>
    <row r="481">
      <c r="A481" s="26"/>
      <c r="B481" s="26"/>
      <c r="C481" s="38"/>
      <c r="D481" s="20"/>
      <c r="E481" s="18"/>
      <c r="F481" s="43"/>
      <c r="G481" s="18"/>
      <c r="H481" s="26"/>
      <c r="I481" s="26"/>
      <c r="J481" s="26"/>
      <c r="K481" s="39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</row>
    <row r="482">
      <c r="A482" s="26"/>
      <c r="B482" s="26"/>
      <c r="C482" s="38"/>
      <c r="D482" s="20"/>
      <c r="E482" s="18"/>
      <c r="F482" s="43"/>
      <c r="G482" s="18"/>
      <c r="H482" s="26"/>
      <c r="I482" s="26"/>
      <c r="J482" s="26"/>
      <c r="K482" s="39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</row>
    <row r="483">
      <c r="A483" s="26"/>
      <c r="B483" s="26"/>
      <c r="C483" s="38"/>
      <c r="D483" s="20"/>
      <c r="E483" s="18"/>
      <c r="F483" s="43"/>
      <c r="G483" s="18"/>
      <c r="H483" s="26"/>
      <c r="I483" s="26"/>
      <c r="J483" s="26"/>
      <c r="K483" s="39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</row>
    <row r="484">
      <c r="A484" s="26"/>
      <c r="B484" s="26"/>
      <c r="C484" s="38"/>
      <c r="D484" s="20"/>
      <c r="E484" s="18"/>
      <c r="F484" s="43"/>
      <c r="G484" s="18"/>
      <c r="H484" s="26"/>
      <c r="I484" s="26"/>
      <c r="J484" s="26"/>
      <c r="K484" s="39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</row>
    <row r="485">
      <c r="A485" s="26"/>
      <c r="B485" s="26"/>
      <c r="C485" s="38"/>
      <c r="D485" s="20"/>
      <c r="E485" s="18"/>
      <c r="F485" s="43"/>
      <c r="G485" s="18"/>
      <c r="H485" s="26"/>
      <c r="I485" s="26"/>
      <c r="J485" s="26"/>
      <c r="K485" s="39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</row>
    <row r="486">
      <c r="A486" s="26"/>
      <c r="B486" s="26"/>
      <c r="C486" s="38"/>
      <c r="D486" s="20"/>
      <c r="E486" s="18"/>
      <c r="F486" s="43"/>
      <c r="G486" s="18"/>
      <c r="H486" s="26"/>
      <c r="I486" s="26"/>
      <c r="J486" s="26"/>
      <c r="K486" s="39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</row>
    <row r="487">
      <c r="A487" s="26"/>
      <c r="B487" s="26"/>
      <c r="C487" s="38"/>
      <c r="D487" s="20"/>
      <c r="E487" s="18"/>
      <c r="F487" s="43"/>
      <c r="G487" s="18"/>
      <c r="H487" s="26"/>
      <c r="I487" s="26"/>
      <c r="J487" s="26"/>
      <c r="K487" s="39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</row>
    <row r="488">
      <c r="A488" s="26"/>
      <c r="B488" s="26"/>
      <c r="C488" s="38"/>
      <c r="D488" s="20"/>
      <c r="E488" s="18"/>
      <c r="F488" s="43"/>
      <c r="G488" s="18"/>
      <c r="H488" s="26"/>
      <c r="I488" s="26"/>
      <c r="J488" s="26"/>
      <c r="K488" s="39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</row>
    <row r="489">
      <c r="A489" s="26"/>
      <c r="B489" s="26"/>
      <c r="C489" s="38"/>
      <c r="D489" s="20"/>
      <c r="E489" s="18"/>
      <c r="F489" s="43"/>
      <c r="G489" s="18"/>
      <c r="H489" s="26"/>
      <c r="I489" s="26"/>
      <c r="J489" s="26"/>
      <c r="K489" s="39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</row>
    <row r="490">
      <c r="A490" s="26"/>
      <c r="B490" s="26"/>
      <c r="C490" s="38"/>
      <c r="D490" s="20"/>
      <c r="E490" s="18"/>
      <c r="F490" s="43"/>
      <c r="G490" s="18"/>
      <c r="H490" s="26"/>
      <c r="I490" s="26"/>
      <c r="J490" s="26"/>
      <c r="K490" s="39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</row>
    <row r="491">
      <c r="A491" s="26"/>
      <c r="B491" s="26"/>
      <c r="C491" s="38"/>
      <c r="D491" s="20"/>
      <c r="E491" s="18"/>
      <c r="F491" s="43"/>
      <c r="G491" s="18"/>
      <c r="H491" s="26"/>
      <c r="I491" s="26"/>
      <c r="J491" s="26"/>
      <c r="K491" s="39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</row>
    <row r="492">
      <c r="A492" s="26"/>
      <c r="B492" s="26"/>
      <c r="C492" s="38"/>
      <c r="D492" s="20"/>
      <c r="E492" s="18"/>
      <c r="F492" s="43"/>
      <c r="G492" s="18"/>
      <c r="H492" s="26"/>
      <c r="I492" s="26"/>
      <c r="J492" s="26"/>
      <c r="K492" s="39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</row>
    <row r="493">
      <c r="A493" s="26"/>
      <c r="B493" s="26"/>
      <c r="C493" s="38"/>
      <c r="D493" s="20"/>
      <c r="E493" s="18"/>
      <c r="F493" s="43"/>
      <c r="G493" s="18"/>
      <c r="H493" s="26"/>
      <c r="I493" s="26"/>
      <c r="J493" s="26"/>
      <c r="K493" s="39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</row>
    <row r="494">
      <c r="A494" s="26"/>
      <c r="B494" s="26"/>
      <c r="C494" s="38"/>
      <c r="D494" s="20"/>
      <c r="E494" s="18"/>
      <c r="F494" s="43"/>
      <c r="G494" s="18"/>
      <c r="H494" s="26"/>
      <c r="I494" s="26"/>
      <c r="J494" s="26"/>
      <c r="K494" s="39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</row>
    <row r="495">
      <c r="A495" s="26"/>
      <c r="B495" s="26"/>
      <c r="C495" s="38"/>
      <c r="D495" s="20"/>
      <c r="E495" s="18"/>
      <c r="F495" s="43"/>
      <c r="G495" s="18"/>
      <c r="H495" s="26"/>
      <c r="I495" s="26"/>
      <c r="J495" s="26"/>
      <c r="K495" s="39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</row>
    <row r="496">
      <c r="A496" s="26"/>
      <c r="B496" s="26"/>
      <c r="C496" s="38"/>
      <c r="D496" s="20"/>
      <c r="E496" s="18"/>
      <c r="F496" s="43"/>
      <c r="G496" s="18"/>
      <c r="H496" s="26"/>
      <c r="I496" s="26"/>
      <c r="J496" s="26"/>
      <c r="K496" s="39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</row>
    <row r="497">
      <c r="A497" s="26"/>
      <c r="B497" s="26"/>
      <c r="C497" s="38"/>
      <c r="D497" s="20"/>
      <c r="E497" s="18"/>
      <c r="F497" s="43"/>
      <c r="G497" s="18"/>
      <c r="H497" s="26"/>
      <c r="I497" s="26"/>
      <c r="J497" s="26"/>
      <c r="K497" s="39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</row>
    <row r="498">
      <c r="A498" s="26"/>
      <c r="B498" s="26"/>
      <c r="C498" s="38"/>
      <c r="D498" s="20"/>
      <c r="E498" s="18"/>
      <c r="F498" s="43"/>
      <c r="G498" s="18"/>
      <c r="H498" s="26"/>
      <c r="I498" s="26"/>
      <c r="J498" s="26"/>
      <c r="K498" s="39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</row>
    <row r="499">
      <c r="A499" s="26"/>
      <c r="B499" s="26"/>
      <c r="C499" s="38"/>
      <c r="D499" s="20"/>
      <c r="E499" s="18"/>
      <c r="F499" s="43"/>
      <c r="G499" s="18"/>
      <c r="H499" s="26"/>
      <c r="I499" s="26"/>
      <c r="J499" s="26"/>
      <c r="K499" s="39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</row>
    <row r="500">
      <c r="A500" s="26"/>
      <c r="B500" s="26"/>
      <c r="C500" s="38"/>
      <c r="D500" s="20"/>
      <c r="E500" s="18"/>
      <c r="F500" s="43"/>
      <c r="G500" s="18"/>
      <c r="H500" s="26"/>
      <c r="I500" s="26"/>
      <c r="J500" s="26"/>
      <c r="K500" s="39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</row>
    <row r="501">
      <c r="A501" s="26"/>
      <c r="B501" s="26"/>
      <c r="C501" s="38"/>
      <c r="D501" s="20"/>
      <c r="E501" s="18"/>
      <c r="F501" s="43"/>
      <c r="G501" s="18"/>
      <c r="H501" s="26"/>
      <c r="I501" s="26"/>
      <c r="J501" s="26"/>
      <c r="K501" s="39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</row>
    <row r="502">
      <c r="A502" s="26"/>
      <c r="B502" s="26"/>
      <c r="C502" s="38"/>
      <c r="D502" s="20"/>
      <c r="E502" s="18"/>
      <c r="F502" s="43"/>
      <c r="G502" s="18"/>
      <c r="H502" s="26"/>
      <c r="I502" s="26"/>
      <c r="J502" s="26"/>
      <c r="K502" s="39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</row>
    <row r="503">
      <c r="A503" s="26"/>
      <c r="B503" s="26"/>
      <c r="C503" s="38"/>
      <c r="D503" s="20"/>
      <c r="E503" s="18"/>
      <c r="F503" s="43"/>
      <c r="G503" s="18"/>
      <c r="H503" s="26"/>
      <c r="I503" s="26"/>
      <c r="J503" s="26"/>
      <c r="K503" s="39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</row>
    <row r="504">
      <c r="A504" s="26"/>
      <c r="B504" s="26"/>
      <c r="C504" s="38"/>
      <c r="D504" s="20"/>
      <c r="E504" s="18"/>
      <c r="F504" s="43"/>
      <c r="G504" s="18"/>
      <c r="H504" s="26"/>
      <c r="I504" s="26"/>
      <c r="J504" s="26"/>
      <c r="K504" s="39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</row>
    <row r="505">
      <c r="A505" s="26"/>
      <c r="B505" s="26"/>
      <c r="C505" s="38"/>
      <c r="D505" s="20"/>
      <c r="E505" s="18"/>
      <c r="F505" s="43"/>
      <c r="G505" s="18"/>
      <c r="H505" s="26"/>
      <c r="I505" s="26"/>
      <c r="J505" s="26"/>
      <c r="K505" s="39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</row>
    <row r="506">
      <c r="A506" s="26"/>
      <c r="B506" s="26"/>
      <c r="C506" s="38"/>
      <c r="D506" s="20"/>
      <c r="E506" s="18"/>
      <c r="F506" s="43"/>
      <c r="G506" s="18"/>
      <c r="H506" s="26"/>
      <c r="I506" s="26"/>
      <c r="J506" s="26"/>
      <c r="K506" s="39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</row>
    <row r="507">
      <c r="A507" s="26"/>
      <c r="B507" s="26"/>
      <c r="C507" s="38"/>
      <c r="D507" s="20"/>
      <c r="E507" s="18"/>
      <c r="F507" s="43"/>
      <c r="G507" s="18"/>
      <c r="H507" s="26"/>
      <c r="I507" s="26"/>
      <c r="J507" s="26"/>
      <c r="K507" s="39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</row>
    <row r="508">
      <c r="A508" s="26"/>
      <c r="B508" s="26"/>
      <c r="C508" s="38"/>
      <c r="D508" s="20"/>
      <c r="E508" s="18"/>
      <c r="F508" s="43"/>
      <c r="G508" s="18"/>
      <c r="H508" s="26"/>
      <c r="I508" s="26"/>
      <c r="J508" s="26"/>
      <c r="K508" s="39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</row>
    <row r="509">
      <c r="A509" s="26"/>
      <c r="B509" s="26"/>
      <c r="C509" s="38"/>
      <c r="D509" s="20"/>
      <c r="E509" s="18"/>
      <c r="F509" s="43"/>
      <c r="G509" s="18"/>
      <c r="H509" s="26"/>
      <c r="I509" s="26"/>
      <c r="J509" s="26"/>
      <c r="K509" s="39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</row>
    <row r="510">
      <c r="A510" s="26"/>
      <c r="B510" s="26"/>
      <c r="C510" s="38"/>
      <c r="D510" s="20"/>
      <c r="E510" s="18"/>
      <c r="F510" s="43"/>
      <c r="G510" s="18"/>
      <c r="H510" s="26"/>
      <c r="I510" s="26"/>
      <c r="J510" s="26"/>
      <c r="K510" s="39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</row>
    <row r="511">
      <c r="A511" s="26"/>
      <c r="B511" s="26"/>
      <c r="C511" s="38"/>
      <c r="D511" s="20"/>
      <c r="E511" s="18"/>
      <c r="F511" s="43"/>
      <c r="G511" s="18"/>
      <c r="H511" s="26"/>
      <c r="I511" s="26"/>
      <c r="J511" s="26"/>
      <c r="K511" s="39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</row>
    <row r="512">
      <c r="A512" s="26"/>
      <c r="B512" s="26"/>
      <c r="C512" s="38"/>
      <c r="D512" s="20"/>
      <c r="E512" s="18"/>
      <c r="F512" s="43"/>
      <c r="G512" s="18"/>
      <c r="H512" s="26"/>
      <c r="I512" s="26"/>
      <c r="J512" s="26"/>
      <c r="K512" s="39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</row>
    <row r="513">
      <c r="A513" s="26"/>
      <c r="B513" s="26"/>
      <c r="C513" s="38"/>
      <c r="D513" s="20"/>
      <c r="E513" s="18"/>
      <c r="F513" s="43"/>
      <c r="G513" s="18"/>
      <c r="H513" s="26"/>
      <c r="I513" s="26"/>
      <c r="J513" s="26"/>
      <c r="K513" s="39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</row>
    <row r="514">
      <c r="A514" s="26"/>
      <c r="B514" s="26"/>
      <c r="C514" s="38"/>
      <c r="D514" s="20"/>
      <c r="E514" s="18"/>
      <c r="F514" s="43"/>
      <c r="G514" s="18"/>
      <c r="H514" s="26"/>
      <c r="I514" s="26"/>
      <c r="J514" s="26"/>
      <c r="K514" s="39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</row>
    <row r="515">
      <c r="A515" s="26"/>
      <c r="B515" s="26"/>
      <c r="C515" s="38"/>
      <c r="D515" s="20"/>
      <c r="E515" s="18"/>
      <c r="F515" s="43"/>
      <c r="G515" s="18"/>
      <c r="H515" s="26"/>
      <c r="I515" s="26"/>
      <c r="J515" s="26"/>
      <c r="K515" s="39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</row>
    <row r="516">
      <c r="A516" s="26"/>
      <c r="B516" s="26"/>
      <c r="C516" s="38"/>
      <c r="D516" s="20"/>
      <c r="E516" s="18"/>
      <c r="F516" s="43"/>
      <c r="G516" s="18"/>
      <c r="H516" s="26"/>
      <c r="I516" s="26"/>
      <c r="J516" s="26"/>
      <c r="K516" s="39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</row>
    <row r="517">
      <c r="A517" s="26"/>
      <c r="B517" s="26"/>
      <c r="C517" s="38"/>
      <c r="D517" s="20"/>
      <c r="E517" s="18"/>
      <c r="F517" s="43"/>
      <c r="G517" s="18"/>
      <c r="H517" s="26"/>
      <c r="I517" s="26"/>
      <c r="J517" s="26"/>
      <c r="K517" s="39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</row>
    <row r="518">
      <c r="A518" s="26"/>
      <c r="B518" s="26"/>
      <c r="C518" s="38"/>
      <c r="D518" s="20"/>
      <c r="E518" s="18"/>
      <c r="F518" s="43"/>
      <c r="G518" s="18"/>
      <c r="H518" s="26"/>
      <c r="I518" s="26"/>
      <c r="J518" s="26"/>
      <c r="K518" s="39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</row>
    <row r="519">
      <c r="A519" s="26"/>
      <c r="B519" s="26"/>
      <c r="C519" s="38"/>
      <c r="D519" s="20"/>
      <c r="E519" s="18"/>
      <c r="F519" s="43"/>
      <c r="G519" s="18"/>
      <c r="H519" s="26"/>
      <c r="I519" s="26"/>
      <c r="J519" s="26"/>
      <c r="K519" s="39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</row>
    <row r="520">
      <c r="A520" s="26"/>
      <c r="B520" s="26"/>
      <c r="C520" s="38"/>
      <c r="D520" s="20"/>
      <c r="E520" s="18"/>
      <c r="F520" s="43"/>
      <c r="G520" s="18"/>
      <c r="H520" s="26"/>
      <c r="I520" s="26"/>
      <c r="J520" s="26"/>
      <c r="K520" s="39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</row>
    <row r="521">
      <c r="A521" s="26"/>
      <c r="B521" s="26"/>
      <c r="C521" s="38"/>
      <c r="D521" s="20"/>
      <c r="E521" s="18"/>
      <c r="F521" s="43"/>
      <c r="G521" s="18"/>
      <c r="H521" s="26"/>
      <c r="I521" s="26"/>
      <c r="J521" s="26"/>
      <c r="K521" s="39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</row>
    <row r="522">
      <c r="A522" s="26"/>
      <c r="B522" s="26"/>
      <c r="C522" s="38"/>
      <c r="D522" s="20"/>
      <c r="E522" s="18"/>
      <c r="F522" s="43"/>
      <c r="G522" s="18"/>
      <c r="H522" s="26"/>
      <c r="I522" s="26"/>
      <c r="J522" s="26"/>
      <c r="K522" s="39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</row>
    <row r="523">
      <c r="A523" s="26"/>
      <c r="B523" s="26"/>
      <c r="C523" s="38"/>
      <c r="D523" s="20"/>
      <c r="E523" s="18"/>
      <c r="F523" s="43"/>
      <c r="G523" s="18"/>
      <c r="H523" s="26"/>
      <c r="I523" s="26"/>
      <c r="J523" s="26"/>
      <c r="K523" s="39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</row>
    <row r="524">
      <c r="A524" s="26"/>
      <c r="B524" s="26"/>
      <c r="C524" s="38"/>
      <c r="D524" s="20"/>
      <c r="E524" s="18"/>
      <c r="F524" s="43"/>
      <c r="G524" s="18"/>
      <c r="H524" s="26"/>
      <c r="I524" s="26"/>
      <c r="J524" s="26"/>
      <c r="K524" s="39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</row>
    <row r="525">
      <c r="A525" s="26"/>
      <c r="B525" s="26"/>
      <c r="C525" s="38"/>
      <c r="D525" s="20"/>
      <c r="E525" s="18"/>
      <c r="F525" s="43"/>
      <c r="G525" s="18"/>
      <c r="H525" s="26"/>
      <c r="I525" s="26"/>
      <c r="J525" s="26"/>
      <c r="K525" s="39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</row>
    <row r="526">
      <c r="A526" s="26"/>
      <c r="B526" s="26"/>
      <c r="C526" s="38"/>
      <c r="D526" s="20"/>
      <c r="E526" s="18"/>
      <c r="F526" s="43"/>
      <c r="G526" s="18"/>
      <c r="H526" s="26"/>
      <c r="I526" s="26"/>
      <c r="J526" s="26"/>
      <c r="K526" s="39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</row>
    <row r="527">
      <c r="A527" s="26"/>
      <c r="B527" s="26"/>
      <c r="C527" s="38"/>
      <c r="D527" s="20"/>
      <c r="E527" s="18"/>
      <c r="F527" s="43"/>
      <c r="G527" s="18"/>
      <c r="H527" s="26"/>
      <c r="I527" s="26"/>
      <c r="J527" s="26"/>
      <c r="K527" s="39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</row>
    <row r="528">
      <c r="A528" s="26"/>
      <c r="B528" s="26"/>
      <c r="C528" s="38"/>
      <c r="D528" s="20"/>
      <c r="E528" s="18"/>
      <c r="F528" s="43"/>
      <c r="G528" s="18"/>
      <c r="H528" s="26"/>
      <c r="I528" s="26"/>
      <c r="J528" s="26"/>
      <c r="K528" s="39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</row>
    <row r="529">
      <c r="A529" s="26"/>
      <c r="B529" s="26"/>
      <c r="C529" s="38"/>
      <c r="D529" s="20"/>
      <c r="E529" s="18"/>
      <c r="F529" s="43"/>
      <c r="G529" s="18"/>
      <c r="H529" s="26"/>
      <c r="I529" s="26"/>
      <c r="J529" s="26"/>
      <c r="K529" s="39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</row>
    <row r="530">
      <c r="A530" s="26"/>
      <c r="B530" s="26"/>
      <c r="C530" s="38"/>
      <c r="D530" s="20"/>
      <c r="E530" s="18"/>
      <c r="F530" s="43"/>
      <c r="G530" s="18"/>
      <c r="H530" s="26"/>
      <c r="I530" s="26"/>
      <c r="J530" s="26"/>
      <c r="K530" s="39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</row>
    <row r="531">
      <c r="A531" s="26"/>
      <c r="B531" s="26"/>
      <c r="C531" s="38"/>
      <c r="D531" s="20"/>
      <c r="E531" s="18"/>
      <c r="F531" s="43"/>
      <c r="G531" s="18"/>
      <c r="H531" s="26"/>
      <c r="I531" s="26"/>
      <c r="J531" s="26"/>
      <c r="K531" s="39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</row>
    <row r="532">
      <c r="A532" s="26"/>
      <c r="B532" s="26"/>
      <c r="C532" s="38"/>
      <c r="D532" s="20"/>
      <c r="E532" s="18"/>
      <c r="F532" s="43"/>
      <c r="G532" s="18"/>
      <c r="H532" s="26"/>
      <c r="I532" s="26"/>
      <c r="J532" s="26"/>
      <c r="K532" s="39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</row>
    <row r="533">
      <c r="A533" s="26"/>
      <c r="B533" s="26"/>
      <c r="C533" s="38"/>
      <c r="D533" s="20"/>
      <c r="E533" s="18"/>
      <c r="F533" s="43"/>
      <c r="G533" s="18"/>
      <c r="H533" s="26"/>
      <c r="I533" s="26"/>
      <c r="J533" s="26"/>
      <c r="K533" s="39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</row>
    <row r="534">
      <c r="A534" s="26"/>
      <c r="B534" s="26"/>
      <c r="C534" s="38"/>
      <c r="D534" s="20"/>
      <c r="E534" s="18"/>
      <c r="F534" s="43"/>
      <c r="G534" s="18"/>
      <c r="H534" s="26"/>
      <c r="I534" s="26"/>
      <c r="J534" s="26"/>
      <c r="K534" s="39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</row>
    <row r="535">
      <c r="A535" s="26"/>
      <c r="B535" s="26"/>
      <c r="C535" s="38"/>
      <c r="D535" s="20"/>
      <c r="E535" s="18"/>
      <c r="F535" s="43"/>
      <c r="G535" s="18"/>
      <c r="H535" s="26"/>
      <c r="I535" s="26"/>
      <c r="J535" s="26"/>
      <c r="K535" s="39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</row>
    <row r="536">
      <c r="A536" s="26"/>
      <c r="B536" s="26"/>
      <c r="C536" s="38"/>
      <c r="D536" s="20"/>
      <c r="E536" s="18"/>
      <c r="F536" s="43"/>
      <c r="G536" s="18"/>
      <c r="H536" s="26"/>
      <c r="I536" s="26"/>
      <c r="J536" s="26"/>
      <c r="K536" s="39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</row>
    <row r="537">
      <c r="A537" s="26"/>
      <c r="B537" s="26"/>
      <c r="C537" s="38"/>
      <c r="D537" s="20"/>
      <c r="E537" s="18"/>
      <c r="F537" s="43"/>
      <c r="G537" s="18"/>
      <c r="H537" s="26"/>
      <c r="I537" s="26"/>
      <c r="J537" s="26"/>
      <c r="K537" s="39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</row>
    <row r="538">
      <c r="A538" s="26"/>
      <c r="B538" s="26"/>
      <c r="C538" s="38"/>
      <c r="D538" s="20"/>
      <c r="E538" s="18"/>
      <c r="F538" s="43"/>
      <c r="G538" s="18"/>
      <c r="H538" s="26"/>
      <c r="I538" s="26"/>
      <c r="J538" s="26"/>
      <c r="K538" s="39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</row>
    <row r="539">
      <c r="A539" s="26"/>
      <c r="B539" s="26"/>
      <c r="C539" s="38"/>
      <c r="D539" s="20"/>
      <c r="E539" s="18"/>
      <c r="F539" s="43"/>
      <c r="G539" s="18"/>
      <c r="H539" s="26"/>
      <c r="I539" s="26"/>
      <c r="J539" s="26"/>
      <c r="K539" s="39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</row>
    <row r="540">
      <c r="A540" s="26"/>
      <c r="B540" s="26"/>
      <c r="C540" s="38"/>
      <c r="D540" s="20"/>
      <c r="E540" s="18"/>
      <c r="F540" s="43"/>
      <c r="G540" s="18"/>
      <c r="H540" s="26"/>
      <c r="I540" s="26"/>
      <c r="J540" s="26"/>
      <c r="K540" s="39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</row>
    <row r="541">
      <c r="A541" s="26"/>
      <c r="B541" s="26"/>
      <c r="C541" s="38"/>
      <c r="D541" s="20"/>
      <c r="E541" s="18"/>
      <c r="F541" s="43"/>
      <c r="G541" s="18"/>
      <c r="H541" s="26"/>
      <c r="I541" s="26"/>
      <c r="J541" s="26"/>
      <c r="K541" s="39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</row>
    <row r="542">
      <c r="A542" s="26"/>
      <c r="B542" s="26"/>
      <c r="C542" s="38"/>
      <c r="D542" s="20"/>
      <c r="E542" s="18"/>
      <c r="F542" s="43"/>
      <c r="G542" s="18"/>
      <c r="H542" s="26"/>
      <c r="I542" s="26"/>
      <c r="J542" s="26"/>
      <c r="K542" s="39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</row>
    <row r="543">
      <c r="A543" s="26"/>
      <c r="B543" s="26"/>
      <c r="C543" s="38"/>
      <c r="D543" s="20"/>
      <c r="E543" s="18"/>
      <c r="F543" s="43"/>
      <c r="G543" s="18"/>
      <c r="H543" s="26"/>
      <c r="I543" s="26"/>
      <c r="J543" s="26"/>
      <c r="K543" s="39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</row>
    <row r="544">
      <c r="A544" s="26"/>
      <c r="B544" s="26"/>
      <c r="C544" s="38"/>
      <c r="D544" s="20"/>
      <c r="E544" s="18"/>
      <c r="F544" s="43"/>
      <c r="G544" s="18"/>
      <c r="H544" s="26"/>
      <c r="I544" s="26"/>
      <c r="J544" s="26"/>
      <c r="K544" s="39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</row>
    <row r="545">
      <c r="A545" s="26"/>
      <c r="B545" s="26"/>
      <c r="C545" s="38"/>
      <c r="D545" s="20"/>
      <c r="E545" s="18"/>
      <c r="F545" s="43"/>
      <c r="G545" s="18"/>
      <c r="H545" s="26"/>
      <c r="I545" s="26"/>
      <c r="J545" s="26"/>
      <c r="K545" s="39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</row>
    <row r="546">
      <c r="A546" s="26"/>
      <c r="B546" s="26"/>
      <c r="C546" s="38"/>
      <c r="D546" s="20"/>
      <c r="E546" s="18"/>
      <c r="F546" s="43"/>
      <c r="G546" s="18"/>
      <c r="H546" s="26"/>
      <c r="I546" s="26"/>
      <c r="J546" s="26"/>
      <c r="K546" s="39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</row>
    <row r="547">
      <c r="A547" s="26"/>
      <c r="B547" s="26"/>
      <c r="C547" s="38"/>
      <c r="D547" s="20"/>
      <c r="E547" s="18"/>
      <c r="F547" s="43"/>
      <c r="G547" s="18"/>
      <c r="H547" s="26"/>
      <c r="I547" s="26"/>
      <c r="J547" s="26"/>
      <c r="K547" s="39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</row>
    <row r="548">
      <c r="A548" s="26"/>
      <c r="B548" s="26"/>
      <c r="C548" s="38"/>
      <c r="D548" s="20"/>
      <c r="E548" s="18"/>
      <c r="F548" s="43"/>
      <c r="G548" s="18"/>
      <c r="H548" s="26"/>
      <c r="I548" s="26"/>
      <c r="J548" s="26"/>
      <c r="K548" s="39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</row>
    <row r="549">
      <c r="A549" s="26"/>
      <c r="B549" s="26"/>
      <c r="C549" s="38"/>
      <c r="D549" s="20"/>
      <c r="E549" s="18"/>
      <c r="F549" s="43"/>
      <c r="G549" s="18"/>
      <c r="H549" s="26"/>
      <c r="I549" s="26"/>
      <c r="J549" s="26"/>
      <c r="K549" s="39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</row>
    <row r="550">
      <c r="A550" s="26"/>
      <c r="B550" s="26"/>
      <c r="C550" s="38"/>
      <c r="D550" s="20"/>
      <c r="E550" s="18"/>
      <c r="F550" s="43"/>
      <c r="G550" s="18"/>
      <c r="H550" s="26"/>
      <c r="I550" s="26"/>
      <c r="J550" s="26"/>
      <c r="K550" s="39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</row>
    <row r="551">
      <c r="A551" s="26"/>
      <c r="B551" s="26"/>
      <c r="C551" s="38"/>
      <c r="D551" s="20"/>
      <c r="E551" s="18"/>
      <c r="F551" s="43"/>
      <c r="G551" s="18"/>
      <c r="H551" s="26"/>
      <c r="I551" s="26"/>
      <c r="J551" s="26"/>
      <c r="K551" s="39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</row>
    <row r="552">
      <c r="A552" s="26"/>
      <c r="B552" s="26"/>
      <c r="C552" s="38"/>
      <c r="D552" s="20"/>
      <c r="E552" s="18"/>
      <c r="F552" s="43"/>
      <c r="G552" s="18"/>
      <c r="H552" s="26"/>
      <c r="I552" s="26"/>
      <c r="J552" s="26"/>
      <c r="K552" s="39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</row>
    <row r="553">
      <c r="A553" s="26"/>
      <c r="B553" s="26"/>
      <c r="C553" s="38"/>
      <c r="D553" s="20"/>
      <c r="E553" s="18"/>
      <c r="F553" s="43"/>
      <c r="G553" s="18"/>
      <c r="H553" s="26"/>
      <c r="I553" s="26"/>
      <c r="J553" s="26"/>
      <c r="K553" s="39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</row>
    <row r="554">
      <c r="A554" s="26"/>
      <c r="B554" s="26"/>
      <c r="C554" s="38"/>
      <c r="D554" s="20"/>
      <c r="E554" s="18"/>
      <c r="F554" s="43"/>
      <c r="G554" s="18"/>
      <c r="H554" s="26"/>
      <c r="I554" s="26"/>
      <c r="J554" s="26"/>
      <c r="K554" s="39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</row>
    <row r="555">
      <c r="A555" s="26"/>
      <c r="B555" s="26"/>
      <c r="C555" s="38"/>
      <c r="D555" s="20"/>
      <c r="E555" s="18"/>
      <c r="F555" s="43"/>
      <c r="G555" s="18"/>
      <c r="H555" s="26"/>
      <c r="I555" s="26"/>
      <c r="J555" s="26"/>
      <c r="K555" s="39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</row>
    <row r="556">
      <c r="A556" s="26"/>
      <c r="B556" s="26"/>
      <c r="C556" s="38"/>
      <c r="D556" s="20"/>
      <c r="E556" s="18"/>
      <c r="F556" s="43"/>
      <c r="G556" s="18"/>
      <c r="H556" s="26"/>
      <c r="I556" s="26"/>
      <c r="J556" s="26"/>
      <c r="K556" s="39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</row>
    <row r="557">
      <c r="A557" s="26"/>
      <c r="B557" s="26"/>
      <c r="C557" s="38"/>
      <c r="D557" s="20"/>
      <c r="E557" s="18"/>
      <c r="F557" s="43"/>
      <c r="G557" s="18"/>
      <c r="H557" s="26"/>
      <c r="I557" s="26"/>
      <c r="J557" s="26"/>
      <c r="K557" s="39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</row>
    <row r="558">
      <c r="A558" s="26"/>
      <c r="B558" s="26"/>
      <c r="C558" s="38"/>
      <c r="D558" s="20"/>
      <c r="E558" s="18"/>
      <c r="F558" s="43"/>
      <c r="G558" s="18"/>
      <c r="H558" s="26"/>
      <c r="I558" s="26"/>
      <c r="J558" s="26"/>
      <c r="K558" s="39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</row>
    <row r="559">
      <c r="A559" s="26"/>
      <c r="B559" s="26"/>
      <c r="C559" s="38"/>
      <c r="D559" s="20"/>
      <c r="E559" s="18"/>
      <c r="F559" s="43"/>
      <c r="G559" s="18"/>
      <c r="H559" s="26"/>
      <c r="I559" s="26"/>
      <c r="J559" s="26"/>
      <c r="K559" s="39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</row>
    <row r="560">
      <c r="A560" s="26"/>
      <c r="B560" s="26"/>
      <c r="C560" s="38"/>
      <c r="D560" s="20"/>
      <c r="E560" s="18"/>
      <c r="F560" s="43"/>
      <c r="G560" s="18"/>
      <c r="H560" s="26"/>
      <c r="I560" s="26"/>
      <c r="J560" s="26"/>
      <c r="K560" s="39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</row>
    <row r="561">
      <c r="A561" s="26"/>
      <c r="B561" s="26"/>
      <c r="C561" s="38"/>
      <c r="D561" s="20"/>
      <c r="E561" s="18"/>
      <c r="F561" s="43"/>
      <c r="G561" s="18"/>
      <c r="H561" s="26"/>
      <c r="I561" s="26"/>
      <c r="J561" s="26"/>
      <c r="K561" s="39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</row>
    <row r="562">
      <c r="A562" s="26"/>
      <c r="B562" s="26"/>
      <c r="C562" s="38"/>
      <c r="D562" s="20"/>
      <c r="E562" s="18"/>
      <c r="F562" s="43"/>
      <c r="G562" s="18"/>
      <c r="H562" s="26"/>
      <c r="I562" s="26"/>
      <c r="J562" s="26"/>
      <c r="K562" s="39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</row>
    <row r="563">
      <c r="A563" s="26"/>
      <c r="B563" s="26"/>
      <c r="C563" s="38"/>
      <c r="D563" s="20"/>
      <c r="E563" s="18"/>
      <c r="F563" s="43"/>
      <c r="G563" s="18"/>
      <c r="H563" s="26"/>
      <c r="I563" s="26"/>
      <c r="J563" s="26"/>
      <c r="K563" s="39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</row>
    <row r="564">
      <c r="A564" s="26"/>
      <c r="B564" s="26"/>
      <c r="C564" s="38"/>
      <c r="D564" s="20"/>
      <c r="E564" s="18"/>
      <c r="F564" s="43"/>
      <c r="G564" s="18"/>
      <c r="H564" s="26"/>
      <c r="I564" s="26"/>
      <c r="J564" s="26"/>
      <c r="K564" s="39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</row>
    <row r="565">
      <c r="A565" s="26"/>
      <c r="B565" s="26"/>
      <c r="C565" s="38"/>
      <c r="D565" s="20"/>
      <c r="E565" s="18"/>
      <c r="F565" s="43"/>
      <c r="G565" s="18"/>
      <c r="H565" s="26"/>
      <c r="I565" s="26"/>
      <c r="J565" s="26"/>
      <c r="K565" s="39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</row>
    <row r="566">
      <c r="A566" s="26"/>
      <c r="B566" s="26"/>
      <c r="C566" s="38"/>
      <c r="D566" s="20"/>
      <c r="E566" s="18"/>
      <c r="F566" s="43"/>
      <c r="G566" s="18"/>
      <c r="H566" s="26"/>
      <c r="I566" s="26"/>
      <c r="J566" s="26"/>
      <c r="K566" s="39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</row>
    <row r="567">
      <c r="A567" s="26"/>
      <c r="B567" s="26"/>
      <c r="C567" s="38"/>
      <c r="D567" s="20"/>
      <c r="E567" s="18"/>
      <c r="F567" s="43"/>
      <c r="G567" s="18"/>
      <c r="H567" s="26"/>
      <c r="I567" s="26"/>
      <c r="J567" s="26"/>
      <c r="K567" s="39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</row>
    <row r="568">
      <c r="A568" s="26"/>
      <c r="B568" s="26"/>
      <c r="C568" s="38"/>
      <c r="D568" s="20"/>
      <c r="E568" s="18"/>
      <c r="F568" s="43"/>
      <c r="G568" s="18"/>
      <c r="H568" s="26"/>
      <c r="I568" s="26"/>
      <c r="J568" s="26"/>
      <c r="K568" s="39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</row>
    <row r="569">
      <c r="A569" s="26"/>
      <c r="B569" s="26"/>
      <c r="C569" s="38"/>
      <c r="D569" s="20"/>
      <c r="E569" s="18"/>
      <c r="F569" s="43"/>
      <c r="G569" s="18"/>
      <c r="H569" s="26"/>
      <c r="I569" s="26"/>
      <c r="J569" s="26"/>
      <c r="K569" s="39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</row>
    <row r="570">
      <c r="A570" s="26"/>
      <c r="B570" s="26"/>
      <c r="C570" s="38"/>
      <c r="D570" s="20"/>
      <c r="E570" s="18"/>
      <c r="F570" s="43"/>
      <c r="G570" s="18"/>
      <c r="H570" s="26"/>
      <c r="I570" s="26"/>
      <c r="J570" s="26"/>
      <c r="K570" s="39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</row>
    <row r="571">
      <c r="A571" s="26"/>
      <c r="B571" s="26"/>
      <c r="C571" s="38"/>
      <c r="D571" s="20"/>
      <c r="E571" s="18"/>
      <c r="F571" s="43"/>
      <c r="G571" s="18"/>
      <c r="H571" s="26"/>
      <c r="I571" s="26"/>
      <c r="J571" s="26"/>
      <c r="K571" s="39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</row>
    <row r="572">
      <c r="A572" s="26"/>
      <c r="B572" s="26"/>
      <c r="C572" s="38"/>
      <c r="D572" s="20"/>
      <c r="E572" s="18"/>
      <c r="F572" s="43"/>
      <c r="G572" s="18"/>
      <c r="H572" s="26"/>
      <c r="I572" s="26"/>
      <c r="J572" s="26"/>
      <c r="K572" s="39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</row>
    <row r="573">
      <c r="A573" s="26"/>
      <c r="B573" s="26"/>
      <c r="C573" s="38"/>
      <c r="D573" s="20"/>
      <c r="E573" s="18"/>
      <c r="F573" s="43"/>
      <c r="G573" s="18"/>
      <c r="H573" s="26"/>
      <c r="I573" s="26"/>
      <c r="J573" s="26"/>
      <c r="K573" s="39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</row>
    <row r="574">
      <c r="A574" s="26"/>
      <c r="B574" s="26"/>
      <c r="C574" s="38"/>
      <c r="D574" s="20"/>
      <c r="E574" s="18"/>
      <c r="F574" s="43"/>
      <c r="G574" s="18"/>
      <c r="H574" s="26"/>
      <c r="I574" s="26"/>
      <c r="J574" s="26"/>
      <c r="K574" s="39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</row>
    <row r="575">
      <c r="A575" s="26"/>
      <c r="B575" s="26"/>
      <c r="C575" s="38"/>
      <c r="D575" s="20"/>
      <c r="E575" s="18"/>
      <c r="F575" s="43"/>
      <c r="G575" s="18"/>
      <c r="H575" s="26"/>
      <c r="I575" s="26"/>
      <c r="J575" s="26"/>
      <c r="K575" s="39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</row>
    <row r="576">
      <c r="A576" s="26"/>
      <c r="B576" s="26"/>
      <c r="C576" s="38"/>
      <c r="D576" s="20"/>
      <c r="E576" s="18"/>
      <c r="F576" s="43"/>
      <c r="G576" s="18"/>
      <c r="H576" s="26"/>
      <c r="I576" s="26"/>
      <c r="J576" s="26"/>
      <c r="K576" s="39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</row>
    <row r="577">
      <c r="A577" s="26"/>
      <c r="B577" s="26"/>
      <c r="C577" s="38"/>
      <c r="D577" s="20"/>
      <c r="E577" s="18"/>
      <c r="F577" s="43"/>
      <c r="G577" s="18"/>
      <c r="H577" s="26"/>
      <c r="I577" s="26"/>
      <c r="J577" s="26"/>
      <c r="K577" s="39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</row>
    <row r="578">
      <c r="A578" s="26"/>
      <c r="B578" s="26"/>
      <c r="C578" s="38"/>
      <c r="D578" s="20"/>
      <c r="E578" s="18"/>
      <c r="F578" s="43"/>
      <c r="G578" s="18"/>
      <c r="H578" s="26"/>
      <c r="I578" s="26"/>
      <c r="J578" s="26"/>
      <c r="K578" s="39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</row>
    <row r="579">
      <c r="A579" s="26"/>
      <c r="B579" s="26"/>
      <c r="C579" s="38"/>
      <c r="D579" s="20"/>
      <c r="E579" s="18"/>
      <c r="F579" s="43"/>
      <c r="G579" s="18"/>
      <c r="H579" s="26"/>
      <c r="I579" s="26"/>
      <c r="J579" s="26"/>
      <c r="K579" s="39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</row>
    <row r="580">
      <c r="A580" s="26"/>
      <c r="B580" s="26"/>
      <c r="C580" s="38"/>
      <c r="D580" s="20"/>
      <c r="E580" s="18"/>
      <c r="F580" s="43"/>
      <c r="G580" s="18"/>
      <c r="H580" s="26"/>
      <c r="I580" s="26"/>
      <c r="J580" s="26"/>
      <c r="K580" s="39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</row>
    <row r="581">
      <c r="A581" s="26"/>
      <c r="B581" s="26"/>
      <c r="C581" s="38"/>
      <c r="D581" s="20"/>
      <c r="E581" s="18"/>
      <c r="F581" s="43"/>
      <c r="G581" s="18"/>
      <c r="H581" s="26"/>
      <c r="I581" s="26"/>
      <c r="J581" s="26"/>
      <c r="K581" s="39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</row>
    <row r="582">
      <c r="A582" s="26"/>
      <c r="B582" s="26"/>
      <c r="C582" s="38"/>
      <c r="D582" s="20"/>
      <c r="E582" s="18"/>
      <c r="F582" s="43"/>
      <c r="G582" s="18"/>
      <c r="H582" s="26"/>
      <c r="I582" s="26"/>
      <c r="J582" s="26"/>
      <c r="K582" s="39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</row>
    <row r="583">
      <c r="A583" s="26"/>
      <c r="B583" s="26"/>
      <c r="C583" s="38"/>
      <c r="D583" s="20"/>
      <c r="E583" s="18"/>
      <c r="F583" s="43"/>
      <c r="G583" s="18"/>
      <c r="H583" s="26"/>
      <c r="I583" s="26"/>
      <c r="J583" s="26"/>
      <c r="K583" s="39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</row>
    <row r="584">
      <c r="A584" s="26"/>
      <c r="B584" s="26"/>
      <c r="C584" s="38"/>
      <c r="D584" s="20"/>
      <c r="E584" s="18"/>
      <c r="F584" s="43"/>
      <c r="G584" s="18"/>
      <c r="H584" s="26"/>
      <c r="I584" s="26"/>
      <c r="J584" s="26"/>
      <c r="K584" s="39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</row>
    <row r="585">
      <c r="A585" s="26"/>
      <c r="B585" s="26"/>
      <c r="C585" s="38"/>
      <c r="D585" s="20"/>
      <c r="E585" s="18"/>
      <c r="F585" s="43"/>
      <c r="G585" s="18"/>
      <c r="H585" s="26"/>
      <c r="I585" s="26"/>
      <c r="J585" s="26"/>
      <c r="K585" s="39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</row>
    <row r="586">
      <c r="A586" s="26"/>
      <c r="B586" s="26"/>
      <c r="C586" s="38"/>
      <c r="D586" s="20"/>
      <c r="E586" s="18"/>
      <c r="F586" s="43"/>
      <c r="G586" s="18"/>
      <c r="H586" s="26"/>
      <c r="I586" s="26"/>
      <c r="J586" s="26"/>
      <c r="K586" s="39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</row>
    <row r="587">
      <c r="A587" s="26"/>
      <c r="B587" s="26"/>
      <c r="C587" s="38"/>
      <c r="D587" s="20"/>
      <c r="E587" s="18"/>
      <c r="F587" s="43"/>
      <c r="G587" s="18"/>
      <c r="H587" s="26"/>
      <c r="I587" s="26"/>
      <c r="J587" s="26"/>
      <c r="K587" s="39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</row>
    <row r="588">
      <c r="A588" s="26"/>
      <c r="B588" s="26"/>
      <c r="C588" s="38"/>
      <c r="D588" s="20"/>
      <c r="E588" s="18"/>
      <c r="F588" s="43"/>
      <c r="G588" s="18"/>
      <c r="H588" s="26"/>
      <c r="I588" s="26"/>
      <c r="J588" s="26"/>
      <c r="K588" s="39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</row>
    <row r="589">
      <c r="A589" s="26"/>
      <c r="B589" s="26"/>
      <c r="C589" s="38"/>
      <c r="D589" s="20"/>
      <c r="E589" s="18"/>
      <c r="F589" s="43"/>
      <c r="G589" s="18"/>
      <c r="H589" s="26"/>
      <c r="I589" s="26"/>
      <c r="J589" s="26"/>
      <c r="K589" s="39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</row>
    <row r="590">
      <c r="A590" s="26"/>
      <c r="B590" s="26"/>
      <c r="C590" s="38"/>
      <c r="D590" s="20"/>
      <c r="E590" s="18"/>
      <c r="F590" s="43"/>
      <c r="G590" s="18"/>
      <c r="H590" s="26"/>
      <c r="I590" s="26"/>
      <c r="J590" s="26"/>
      <c r="K590" s="39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</row>
    <row r="591">
      <c r="A591" s="26"/>
      <c r="B591" s="26"/>
      <c r="C591" s="38"/>
      <c r="D591" s="20"/>
      <c r="E591" s="18"/>
      <c r="F591" s="43"/>
      <c r="G591" s="18"/>
      <c r="H591" s="26"/>
      <c r="I591" s="26"/>
      <c r="J591" s="26"/>
      <c r="K591" s="39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</row>
    <row r="592">
      <c r="A592" s="26"/>
      <c r="B592" s="26"/>
      <c r="C592" s="38"/>
      <c r="D592" s="20"/>
      <c r="E592" s="18"/>
      <c r="F592" s="43"/>
      <c r="G592" s="18"/>
      <c r="H592" s="26"/>
      <c r="I592" s="26"/>
      <c r="J592" s="26"/>
      <c r="K592" s="39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</row>
    <row r="593">
      <c r="A593" s="26"/>
      <c r="B593" s="26"/>
      <c r="C593" s="38"/>
      <c r="D593" s="20"/>
      <c r="E593" s="18"/>
      <c r="F593" s="43"/>
      <c r="G593" s="18"/>
      <c r="H593" s="26"/>
      <c r="I593" s="26"/>
      <c r="J593" s="26"/>
      <c r="K593" s="39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</row>
    <row r="594">
      <c r="A594" s="26"/>
      <c r="B594" s="26"/>
      <c r="C594" s="38"/>
      <c r="D594" s="20"/>
      <c r="E594" s="18"/>
      <c r="F594" s="43"/>
      <c r="G594" s="18"/>
      <c r="H594" s="26"/>
      <c r="I594" s="26"/>
      <c r="J594" s="26"/>
      <c r="K594" s="39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</row>
    <row r="595">
      <c r="A595" s="26"/>
      <c r="B595" s="26"/>
      <c r="C595" s="38"/>
      <c r="D595" s="20"/>
      <c r="E595" s="18"/>
      <c r="F595" s="43"/>
      <c r="G595" s="18"/>
      <c r="H595" s="26"/>
      <c r="I595" s="26"/>
      <c r="J595" s="26"/>
      <c r="K595" s="39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</row>
    <row r="596">
      <c r="A596" s="26"/>
      <c r="B596" s="26"/>
      <c r="C596" s="38"/>
      <c r="D596" s="20"/>
      <c r="E596" s="18"/>
      <c r="F596" s="43"/>
      <c r="G596" s="18"/>
      <c r="H596" s="26"/>
      <c r="I596" s="26"/>
      <c r="J596" s="26"/>
      <c r="K596" s="39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</row>
    <row r="597">
      <c r="A597" s="26"/>
      <c r="B597" s="26"/>
      <c r="C597" s="38"/>
      <c r="D597" s="20"/>
      <c r="E597" s="18"/>
      <c r="F597" s="43"/>
      <c r="G597" s="18"/>
      <c r="H597" s="26"/>
      <c r="I597" s="26"/>
      <c r="J597" s="26"/>
      <c r="K597" s="39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</row>
    <row r="598">
      <c r="A598" s="26"/>
      <c r="B598" s="26"/>
      <c r="C598" s="38"/>
      <c r="D598" s="20"/>
      <c r="E598" s="18"/>
      <c r="F598" s="43"/>
      <c r="G598" s="18"/>
      <c r="H598" s="26"/>
      <c r="I598" s="26"/>
      <c r="J598" s="26"/>
      <c r="K598" s="39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</row>
    <row r="599">
      <c r="A599" s="26"/>
      <c r="B599" s="26"/>
      <c r="C599" s="38"/>
      <c r="D599" s="20"/>
      <c r="E599" s="18"/>
      <c r="F599" s="43"/>
      <c r="G599" s="18"/>
      <c r="H599" s="26"/>
      <c r="I599" s="26"/>
      <c r="J599" s="26"/>
      <c r="K599" s="39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</row>
    <row r="600">
      <c r="A600" s="26"/>
      <c r="B600" s="26"/>
      <c r="C600" s="38"/>
      <c r="D600" s="20"/>
      <c r="E600" s="18"/>
      <c r="F600" s="43"/>
      <c r="G600" s="18"/>
      <c r="H600" s="26"/>
      <c r="I600" s="26"/>
      <c r="J600" s="26"/>
      <c r="K600" s="39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</row>
    <row r="601">
      <c r="A601" s="26"/>
      <c r="B601" s="26"/>
      <c r="C601" s="38"/>
      <c r="D601" s="20"/>
      <c r="E601" s="18"/>
      <c r="F601" s="43"/>
      <c r="G601" s="18"/>
      <c r="H601" s="26"/>
      <c r="I601" s="26"/>
      <c r="J601" s="26"/>
      <c r="K601" s="39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</row>
    <row r="602">
      <c r="A602" s="26"/>
      <c r="B602" s="26"/>
      <c r="C602" s="38"/>
      <c r="D602" s="20"/>
      <c r="E602" s="18"/>
      <c r="F602" s="43"/>
      <c r="G602" s="18"/>
      <c r="H602" s="26"/>
      <c r="I602" s="26"/>
      <c r="J602" s="26"/>
      <c r="K602" s="39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</row>
    <row r="603">
      <c r="A603" s="26"/>
      <c r="B603" s="26"/>
      <c r="C603" s="38"/>
      <c r="D603" s="20"/>
      <c r="E603" s="18"/>
      <c r="F603" s="43"/>
      <c r="G603" s="18"/>
      <c r="H603" s="26"/>
      <c r="I603" s="26"/>
      <c r="J603" s="26"/>
      <c r="K603" s="39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</row>
    <row r="604">
      <c r="A604" s="26"/>
      <c r="B604" s="26"/>
      <c r="C604" s="38"/>
      <c r="D604" s="20"/>
      <c r="E604" s="18"/>
      <c r="F604" s="43"/>
      <c r="G604" s="18"/>
      <c r="H604" s="26"/>
      <c r="I604" s="26"/>
      <c r="J604" s="26"/>
      <c r="K604" s="39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</row>
    <row r="605">
      <c r="A605" s="26"/>
      <c r="B605" s="26"/>
      <c r="C605" s="38"/>
      <c r="D605" s="20"/>
      <c r="E605" s="18"/>
      <c r="F605" s="43"/>
      <c r="G605" s="18"/>
      <c r="H605" s="26"/>
      <c r="I605" s="26"/>
      <c r="J605" s="26"/>
      <c r="K605" s="39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</row>
    <row r="606">
      <c r="A606" s="26"/>
      <c r="B606" s="26"/>
      <c r="C606" s="38"/>
      <c r="D606" s="20"/>
      <c r="E606" s="18"/>
      <c r="F606" s="43"/>
      <c r="G606" s="18"/>
      <c r="H606" s="26"/>
      <c r="I606" s="26"/>
      <c r="J606" s="26"/>
      <c r="K606" s="39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</row>
    <row r="607">
      <c r="A607" s="26"/>
      <c r="B607" s="26"/>
      <c r="C607" s="38"/>
      <c r="D607" s="20"/>
      <c r="E607" s="18"/>
      <c r="F607" s="43"/>
      <c r="G607" s="18"/>
      <c r="H607" s="26"/>
      <c r="I607" s="26"/>
      <c r="J607" s="26"/>
      <c r="K607" s="39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</row>
    <row r="608">
      <c r="A608" s="26"/>
      <c r="B608" s="26"/>
      <c r="C608" s="38"/>
      <c r="D608" s="20"/>
      <c r="E608" s="18"/>
      <c r="F608" s="43"/>
      <c r="G608" s="18"/>
      <c r="H608" s="26"/>
      <c r="I608" s="26"/>
      <c r="J608" s="26"/>
      <c r="K608" s="39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</row>
    <row r="609">
      <c r="A609" s="26"/>
      <c r="B609" s="26"/>
      <c r="C609" s="38"/>
      <c r="D609" s="20"/>
      <c r="E609" s="18"/>
      <c r="F609" s="43"/>
      <c r="G609" s="18"/>
      <c r="H609" s="26"/>
      <c r="I609" s="26"/>
      <c r="J609" s="26"/>
      <c r="K609" s="39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</row>
    <row r="610">
      <c r="A610" s="26"/>
      <c r="B610" s="26"/>
      <c r="C610" s="38"/>
      <c r="D610" s="20"/>
      <c r="E610" s="18"/>
      <c r="F610" s="43"/>
      <c r="G610" s="18"/>
      <c r="H610" s="26"/>
      <c r="I610" s="26"/>
      <c r="J610" s="26"/>
      <c r="K610" s="39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</row>
    <row r="611">
      <c r="A611" s="26"/>
      <c r="B611" s="26"/>
      <c r="C611" s="38"/>
      <c r="D611" s="20"/>
      <c r="E611" s="18"/>
      <c r="F611" s="43"/>
      <c r="G611" s="18"/>
      <c r="H611" s="26"/>
      <c r="I611" s="26"/>
      <c r="J611" s="26"/>
      <c r="K611" s="39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</row>
    <row r="612">
      <c r="A612" s="26"/>
      <c r="B612" s="26"/>
      <c r="C612" s="38"/>
      <c r="D612" s="20"/>
      <c r="E612" s="18"/>
      <c r="F612" s="43"/>
      <c r="G612" s="18"/>
      <c r="H612" s="26"/>
      <c r="I612" s="26"/>
      <c r="J612" s="26"/>
      <c r="K612" s="39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</row>
    <row r="613">
      <c r="A613" s="26"/>
      <c r="B613" s="26"/>
      <c r="C613" s="38"/>
      <c r="D613" s="20"/>
      <c r="E613" s="18"/>
      <c r="F613" s="43"/>
      <c r="G613" s="18"/>
      <c r="H613" s="26"/>
      <c r="I613" s="26"/>
      <c r="J613" s="26"/>
      <c r="K613" s="39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</row>
    <row r="614">
      <c r="A614" s="26"/>
      <c r="B614" s="26"/>
      <c r="C614" s="38"/>
      <c r="D614" s="20"/>
      <c r="E614" s="18"/>
      <c r="F614" s="43"/>
      <c r="G614" s="18"/>
      <c r="H614" s="26"/>
      <c r="I614" s="26"/>
      <c r="J614" s="26"/>
      <c r="K614" s="39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</row>
    <row r="615">
      <c r="A615" s="26"/>
      <c r="B615" s="26"/>
      <c r="C615" s="38"/>
      <c r="D615" s="20"/>
      <c r="E615" s="18"/>
      <c r="F615" s="43"/>
      <c r="G615" s="18"/>
      <c r="H615" s="26"/>
      <c r="I615" s="26"/>
      <c r="J615" s="26"/>
      <c r="K615" s="39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</row>
    <row r="616">
      <c r="A616" s="26"/>
      <c r="B616" s="26"/>
      <c r="C616" s="38"/>
      <c r="D616" s="20"/>
      <c r="E616" s="18"/>
      <c r="F616" s="43"/>
      <c r="G616" s="18"/>
      <c r="H616" s="26"/>
      <c r="I616" s="26"/>
      <c r="J616" s="26"/>
      <c r="K616" s="39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</row>
    <row r="617">
      <c r="A617" s="26"/>
      <c r="B617" s="26"/>
      <c r="C617" s="38"/>
      <c r="D617" s="20"/>
      <c r="E617" s="18"/>
      <c r="F617" s="43"/>
      <c r="G617" s="18"/>
      <c r="H617" s="26"/>
      <c r="I617" s="26"/>
      <c r="J617" s="26"/>
      <c r="K617" s="39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</row>
    <row r="618">
      <c r="A618" s="26"/>
      <c r="B618" s="26"/>
      <c r="C618" s="38"/>
      <c r="D618" s="20"/>
      <c r="E618" s="18"/>
      <c r="F618" s="43"/>
      <c r="G618" s="18"/>
      <c r="H618" s="26"/>
      <c r="I618" s="26"/>
      <c r="J618" s="26"/>
      <c r="K618" s="39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</row>
    <row r="619">
      <c r="A619" s="26"/>
      <c r="B619" s="26"/>
      <c r="C619" s="38"/>
      <c r="D619" s="20"/>
      <c r="E619" s="18"/>
      <c r="F619" s="43"/>
      <c r="G619" s="18"/>
      <c r="H619" s="26"/>
      <c r="I619" s="26"/>
      <c r="J619" s="26"/>
      <c r="K619" s="39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</row>
    <row r="620">
      <c r="A620" s="26"/>
      <c r="B620" s="26"/>
      <c r="C620" s="38"/>
      <c r="D620" s="20"/>
      <c r="E620" s="18"/>
      <c r="F620" s="43"/>
      <c r="G620" s="18"/>
      <c r="H620" s="26"/>
      <c r="I620" s="26"/>
      <c r="J620" s="26"/>
      <c r="K620" s="39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</row>
    <row r="621">
      <c r="A621" s="26"/>
      <c r="B621" s="26"/>
      <c r="C621" s="38"/>
      <c r="D621" s="20"/>
      <c r="E621" s="18"/>
      <c r="F621" s="43"/>
      <c r="G621" s="18"/>
      <c r="H621" s="26"/>
      <c r="I621" s="26"/>
      <c r="J621" s="26"/>
      <c r="K621" s="39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</row>
    <row r="622">
      <c r="A622" s="26"/>
      <c r="B622" s="26"/>
      <c r="C622" s="38"/>
      <c r="D622" s="20"/>
      <c r="E622" s="18"/>
      <c r="F622" s="43"/>
      <c r="G622" s="18"/>
      <c r="H622" s="26"/>
      <c r="I622" s="26"/>
      <c r="J622" s="26"/>
      <c r="K622" s="39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</row>
    <row r="623">
      <c r="A623" s="26"/>
      <c r="B623" s="26"/>
      <c r="C623" s="38"/>
      <c r="D623" s="20"/>
      <c r="E623" s="18"/>
      <c r="F623" s="43"/>
      <c r="G623" s="18"/>
      <c r="H623" s="26"/>
      <c r="I623" s="26"/>
      <c r="J623" s="26"/>
      <c r="K623" s="39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</row>
    <row r="624">
      <c r="A624" s="26"/>
      <c r="B624" s="26"/>
      <c r="C624" s="38"/>
      <c r="D624" s="20"/>
      <c r="E624" s="18"/>
      <c r="F624" s="43"/>
      <c r="G624" s="18"/>
      <c r="H624" s="26"/>
      <c r="I624" s="26"/>
      <c r="J624" s="26"/>
      <c r="K624" s="39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</row>
    <row r="625">
      <c r="A625" s="26"/>
      <c r="B625" s="26"/>
      <c r="C625" s="38"/>
      <c r="D625" s="20"/>
      <c r="E625" s="18"/>
      <c r="F625" s="43"/>
      <c r="G625" s="18"/>
      <c r="H625" s="26"/>
      <c r="I625" s="26"/>
      <c r="J625" s="26"/>
      <c r="K625" s="39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</row>
    <row r="626">
      <c r="A626" s="26"/>
      <c r="B626" s="26"/>
      <c r="C626" s="38"/>
      <c r="D626" s="20"/>
      <c r="E626" s="18"/>
      <c r="F626" s="43"/>
      <c r="G626" s="18"/>
      <c r="H626" s="26"/>
      <c r="I626" s="26"/>
      <c r="J626" s="26"/>
      <c r="K626" s="39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</row>
    <row r="627">
      <c r="A627" s="26"/>
      <c r="B627" s="26"/>
      <c r="C627" s="38"/>
      <c r="D627" s="20"/>
      <c r="E627" s="18"/>
      <c r="F627" s="43"/>
      <c r="G627" s="18"/>
      <c r="H627" s="26"/>
      <c r="I627" s="26"/>
      <c r="J627" s="26"/>
      <c r="K627" s="39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</row>
    <row r="628">
      <c r="A628" s="26"/>
      <c r="B628" s="26"/>
      <c r="C628" s="38"/>
      <c r="D628" s="20"/>
      <c r="E628" s="18"/>
      <c r="F628" s="43"/>
      <c r="G628" s="18"/>
      <c r="H628" s="26"/>
      <c r="I628" s="26"/>
      <c r="J628" s="26"/>
      <c r="K628" s="39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</row>
    <row r="629">
      <c r="A629" s="26"/>
      <c r="B629" s="26"/>
      <c r="C629" s="38"/>
      <c r="D629" s="20"/>
      <c r="E629" s="18"/>
      <c r="F629" s="43"/>
      <c r="G629" s="18"/>
      <c r="H629" s="26"/>
      <c r="I629" s="26"/>
      <c r="J629" s="26"/>
      <c r="K629" s="39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</row>
    <row r="630">
      <c r="A630" s="26"/>
      <c r="B630" s="26"/>
      <c r="C630" s="38"/>
      <c r="D630" s="20"/>
      <c r="E630" s="18"/>
      <c r="F630" s="43"/>
      <c r="G630" s="18"/>
      <c r="H630" s="26"/>
      <c r="I630" s="26"/>
      <c r="J630" s="26"/>
      <c r="K630" s="39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</row>
    <row r="631">
      <c r="A631" s="26"/>
      <c r="B631" s="26"/>
      <c r="C631" s="38"/>
      <c r="D631" s="20"/>
      <c r="E631" s="18"/>
      <c r="F631" s="43"/>
      <c r="G631" s="18"/>
      <c r="H631" s="26"/>
      <c r="I631" s="26"/>
      <c r="J631" s="26"/>
      <c r="K631" s="39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</row>
    <row r="632">
      <c r="A632" s="26"/>
      <c r="B632" s="26"/>
      <c r="C632" s="38"/>
      <c r="D632" s="20"/>
      <c r="E632" s="18"/>
      <c r="F632" s="43"/>
      <c r="G632" s="18"/>
      <c r="H632" s="26"/>
      <c r="I632" s="26"/>
      <c r="J632" s="26"/>
      <c r="K632" s="39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</row>
    <row r="633">
      <c r="A633" s="26"/>
      <c r="B633" s="26"/>
      <c r="C633" s="38"/>
      <c r="D633" s="20"/>
      <c r="E633" s="18"/>
      <c r="F633" s="43"/>
      <c r="G633" s="18"/>
      <c r="H633" s="26"/>
      <c r="I633" s="26"/>
      <c r="J633" s="26"/>
      <c r="K633" s="39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</row>
    <row r="634">
      <c r="A634" s="26"/>
      <c r="B634" s="26"/>
      <c r="C634" s="38"/>
      <c r="D634" s="20"/>
      <c r="E634" s="18"/>
      <c r="F634" s="43"/>
      <c r="G634" s="18"/>
      <c r="H634" s="26"/>
      <c r="I634" s="26"/>
      <c r="J634" s="26"/>
      <c r="K634" s="39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</row>
    <row r="635">
      <c r="A635" s="26"/>
      <c r="B635" s="26"/>
      <c r="C635" s="38"/>
      <c r="D635" s="20"/>
      <c r="E635" s="18"/>
      <c r="F635" s="43"/>
      <c r="G635" s="18"/>
      <c r="H635" s="26"/>
      <c r="I635" s="26"/>
      <c r="J635" s="26"/>
      <c r="K635" s="39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</row>
    <row r="636">
      <c r="A636" s="26"/>
      <c r="B636" s="26"/>
      <c r="C636" s="38"/>
      <c r="D636" s="20"/>
      <c r="E636" s="18"/>
      <c r="F636" s="43"/>
      <c r="G636" s="18"/>
      <c r="H636" s="26"/>
      <c r="I636" s="26"/>
      <c r="J636" s="26"/>
      <c r="K636" s="39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</row>
    <row r="637">
      <c r="A637" s="26"/>
      <c r="B637" s="26"/>
      <c r="C637" s="38"/>
      <c r="D637" s="20"/>
      <c r="E637" s="18"/>
      <c r="F637" s="43"/>
      <c r="G637" s="18"/>
      <c r="H637" s="26"/>
      <c r="I637" s="26"/>
      <c r="J637" s="26"/>
      <c r="K637" s="39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</row>
    <row r="638">
      <c r="A638" s="26"/>
      <c r="B638" s="26"/>
      <c r="C638" s="38"/>
      <c r="D638" s="20"/>
      <c r="E638" s="18"/>
      <c r="F638" s="43"/>
      <c r="G638" s="18"/>
      <c r="H638" s="26"/>
      <c r="I638" s="26"/>
      <c r="J638" s="26"/>
      <c r="K638" s="39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</row>
    <row r="639">
      <c r="A639" s="26"/>
      <c r="B639" s="26"/>
      <c r="C639" s="38"/>
      <c r="D639" s="20"/>
      <c r="E639" s="18"/>
      <c r="F639" s="43"/>
      <c r="G639" s="18"/>
      <c r="H639" s="26"/>
      <c r="I639" s="26"/>
      <c r="J639" s="26"/>
      <c r="K639" s="39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</row>
    <row r="640">
      <c r="A640" s="26"/>
      <c r="B640" s="26"/>
      <c r="C640" s="38"/>
      <c r="D640" s="20"/>
      <c r="E640" s="18"/>
      <c r="F640" s="43"/>
      <c r="G640" s="18"/>
      <c r="H640" s="26"/>
      <c r="I640" s="26"/>
      <c r="J640" s="26"/>
      <c r="K640" s="39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</row>
    <row r="641">
      <c r="A641" s="26"/>
      <c r="B641" s="26"/>
      <c r="C641" s="38"/>
      <c r="D641" s="20"/>
      <c r="E641" s="18"/>
      <c r="F641" s="43"/>
      <c r="G641" s="18"/>
      <c r="H641" s="26"/>
      <c r="I641" s="26"/>
      <c r="J641" s="26"/>
      <c r="K641" s="39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</row>
    <row r="642">
      <c r="A642" s="26"/>
      <c r="B642" s="26"/>
      <c r="C642" s="38"/>
      <c r="D642" s="20"/>
      <c r="E642" s="18"/>
      <c r="F642" s="43"/>
      <c r="G642" s="18"/>
      <c r="H642" s="26"/>
      <c r="I642" s="26"/>
      <c r="J642" s="26"/>
      <c r="K642" s="39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</row>
    <row r="643">
      <c r="A643" s="26"/>
      <c r="B643" s="26"/>
      <c r="C643" s="38"/>
      <c r="D643" s="20"/>
      <c r="E643" s="18"/>
      <c r="F643" s="43"/>
      <c r="G643" s="18"/>
      <c r="H643" s="26"/>
      <c r="I643" s="26"/>
      <c r="J643" s="26"/>
      <c r="K643" s="39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</row>
    <row r="644">
      <c r="A644" s="26"/>
      <c r="B644" s="26"/>
      <c r="C644" s="38"/>
      <c r="D644" s="20"/>
      <c r="E644" s="18"/>
      <c r="F644" s="43"/>
      <c r="G644" s="18"/>
      <c r="H644" s="26"/>
      <c r="I644" s="26"/>
      <c r="J644" s="26"/>
      <c r="K644" s="39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</row>
    <row r="645">
      <c r="A645" s="26"/>
      <c r="B645" s="26"/>
      <c r="C645" s="38"/>
      <c r="D645" s="20"/>
      <c r="E645" s="18"/>
      <c r="F645" s="43"/>
      <c r="G645" s="18"/>
      <c r="H645" s="26"/>
      <c r="I645" s="26"/>
      <c r="J645" s="26"/>
      <c r="K645" s="39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</row>
    <row r="646">
      <c r="A646" s="26"/>
      <c r="B646" s="26"/>
      <c r="C646" s="38"/>
      <c r="D646" s="20"/>
      <c r="E646" s="18"/>
      <c r="F646" s="43"/>
      <c r="G646" s="18"/>
      <c r="H646" s="26"/>
      <c r="I646" s="26"/>
      <c r="J646" s="26"/>
      <c r="K646" s="39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</row>
    <row r="647">
      <c r="A647" s="26"/>
      <c r="B647" s="26"/>
      <c r="C647" s="38"/>
      <c r="D647" s="20"/>
      <c r="E647" s="18"/>
      <c r="F647" s="43"/>
      <c r="G647" s="18"/>
      <c r="H647" s="26"/>
      <c r="I647" s="26"/>
      <c r="J647" s="26"/>
      <c r="K647" s="39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</row>
    <row r="648">
      <c r="A648" s="26"/>
      <c r="B648" s="26"/>
      <c r="C648" s="38"/>
      <c r="D648" s="20"/>
      <c r="E648" s="18"/>
      <c r="F648" s="43"/>
      <c r="G648" s="18"/>
      <c r="H648" s="26"/>
      <c r="I648" s="26"/>
      <c r="J648" s="26"/>
      <c r="K648" s="39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</row>
    <row r="649">
      <c r="A649" s="26"/>
      <c r="B649" s="26"/>
      <c r="C649" s="38"/>
      <c r="D649" s="20"/>
      <c r="E649" s="18"/>
      <c r="F649" s="43"/>
      <c r="G649" s="18"/>
      <c r="H649" s="26"/>
      <c r="I649" s="26"/>
      <c r="J649" s="26"/>
      <c r="K649" s="39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</row>
    <row r="650">
      <c r="A650" s="26"/>
      <c r="B650" s="26"/>
      <c r="C650" s="38"/>
      <c r="D650" s="20"/>
      <c r="E650" s="18"/>
      <c r="F650" s="43"/>
      <c r="G650" s="18"/>
      <c r="H650" s="26"/>
      <c r="I650" s="26"/>
      <c r="J650" s="26"/>
      <c r="K650" s="39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</row>
    <row r="651">
      <c r="A651" s="26"/>
      <c r="B651" s="26"/>
      <c r="C651" s="38"/>
      <c r="D651" s="20"/>
      <c r="E651" s="18"/>
      <c r="F651" s="43"/>
      <c r="G651" s="18"/>
      <c r="H651" s="26"/>
      <c r="I651" s="26"/>
      <c r="J651" s="26"/>
      <c r="K651" s="39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</row>
    <row r="652">
      <c r="A652" s="26"/>
      <c r="B652" s="26"/>
      <c r="C652" s="38"/>
      <c r="D652" s="20"/>
      <c r="E652" s="18"/>
      <c r="F652" s="43"/>
      <c r="G652" s="18"/>
      <c r="H652" s="26"/>
      <c r="I652" s="26"/>
      <c r="J652" s="26"/>
      <c r="K652" s="39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</row>
    <row r="653">
      <c r="A653" s="26"/>
      <c r="B653" s="26"/>
      <c r="C653" s="38"/>
      <c r="D653" s="20"/>
      <c r="E653" s="18"/>
      <c r="F653" s="43"/>
      <c r="G653" s="18"/>
      <c r="H653" s="26"/>
      <c r="I653" s="26"/>
      <c r="J653" s="26"/>
      <c r="K653" s="39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</row>
    <row r="654">
      <c r="A654" s="26"/>
      <c r="B654" s="26"/>
      <c r="C654" s="38"/>
      <c r="D654" s="20"/>
      <c r="E654" s="18"/>
      <c r="F654" s="43"/>
      <c r="G654" s="18"/>
      <c r="H654" s="26"/>
      <c r="I654" s="26"/>
      <c r="J654" s="26"/>
      <c r="K654" s="39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</row>
    <row r="655">
      <c r="A655" s="26"/>
      <c r="B655" s="26"/>
      <c r="C655" s="38"/>
      <c r="D655" s="20"/>
      <c r="E655" s="18"/>
      <c r="F655" s="43"/>
      <c r="G655" s="18"/>
      <c r="H655" s="26"/>
      <c r="I655" s="26"/>
      <c r="J655" s="26"/>
      <c r="K655" s="39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</row>
    <row r="656">
      <c r="A656" s="26"/>
      <c r="B656" s="26"/>
      <c r="C656" s="38"/>
      <c r="D656" s="20"/>
      <c r="E656" s="18"/>
      <c r="F656" s="43"/>
      <c r="G656" s="18"/>
      <c r="H656" s="26"/>
      <c r="I656" s="26"/>
      <c r="J656" s="26"/>
      <c r="K656" s="39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</row>
    <row r="657">
      <c r="A657" s="26"/>
      <c r="B657" s="26"/>
      <c r="C657" s="38"/>
      <c r="D657" s="20"/>
      <c r="E657" s="18"/>
      <c r="F657" s="43"/>
      <c r="G657" s="18"/>
      <c r="H657" s="26"/>
      <c r="I657" s="26"/>
      <c r="J657" s="26"/>
      <c r="K657" s="39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</row>
    <row r="658">
      <c r="A658" s="26"/>
      <c r="B658" s="26"/>
      <c r="C658" s="38"/>
      <c r="D658" s="20"/>
      <c r="E658" s="18"/>
      <c r="F658" s="43"/>
      <c r="G658" s="18"/>
      <c r="H658" s="26"/>
      <c r="I658" s="26"/>
      <c r="J658" s="26"/>
      <c r="K658" s="39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</row>
    <row r="659">
      <c r="A659" s="26"/>
      <c r="B659" s="26"/>
      <c r="C659" s="38"/>
      <c r="D659" s="20"/>
      <c r="E659" s="18"/>
      <c r="F659" s="43"/>
      <c r="G659" s="18"/>
      <c r="H659" s="26"/>
      <c r="I659" s="26"/>
      <c r="J659" s="26"/>
      <c r="K659" s="39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</row>
    <row r="660">
      <c r="A660" s="26"/>
      <c r="B660" s="26"/>
      <c r="C660" s="38"/>
      <c r="D660" s="20"/>
      <c r="E660" s="18"/>
      <c r="F660" s="43"/>
      <c r="G660" s="18"/>
      <c r="H660" s="26"/>
      <c r="I660" s="26"/>
      <c r="J660" s="26"/>
      <c r="K660" s="39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</row>
    <row r="661">
      <c r="A661" s="26"/>
      <c r="B661" s="26"/>
      <c r="C661" s="38"/>
      <c r="D661" s="20"/>
      <c r="E661" s="18"/>
      <c r="F661" s="43"/>
      <c r="G661" s="18"/>
      <c r="H661" s="26"/>
      <c r="I661" s="26"/>
      <c r="J661" s="26"/>
      <c r="K661" s="39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</row>
    <row r="662">
      <c r="A662" s="26"/>
      <c r="B662" s="26"/>
      <c r="C662" s="38"/>
      <c r="D662" s="20"/>
      <c r="E662" s="18"/>
      <c r="F662" s="43"/>
      <c r="G662" s="18"/>
      <c r="H662" s="26"/>
      <c r="I662" s="26"/>
      <c r="J662" s="26"/>
      <c r="K662" s="39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</row>
    <row r="663">
      <c r="A663" s="26"/>
      <c r="B663" s="26"/>
      <c r="C663" s="38"/>
      <c r="D663" s="20"/>
      <c r="E663" s="18"/>
      <c r="F663" s="43"/>
      <c r="G663" s="18"/>
      <c r="H663" s="26"/>
      <c r="I663" s="26"/>
      <c r="J663" s="26"/>
      <c r="K663" s="39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</row>
    <row r="664">
      <c r="A664" s="26"/>
      <c r="B664" s="26"/>
      <c r="C664" s="38"/>
      <c r="D664" s="20"/>
      <c r="E664" s="18"/>
      <c r="F664" s="43"/>
      <c r="G664" s="18"/>
      <c r="H664" s="26"/>
      <c r="I664" s="26"/>
      <c r="J664" s="26"/>
      <c r="K664" s="39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</row>
    <row r="665">
      <c r="A665" s="26"/>
      <c r="B665" s="26"/>
      <c r="C665" s="38"/>
      <c r="D665" s="20"/>
      <c r="E665" s="18"/>
      <c r="F665" s="43"/>
      <c r="G665" s="18"/>
      <c r="H665" s="26"/>
      <c r="I665" s="26"/>
      <c r="J665" s="26"/>
      <c r="K665" s="39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</row>
    <row r="666">
      <c r="A666" s="26"/>
      <c r="B666" s="26"/>
      <c r="C666" s="38"/>
      <c r="D666" s="20"/>
      <c r="E666" s="18"/>
      <c r="F666" s="43"/>
      <c r="G666" s="18"/>
      <c r="H666" s="26"/>
      <c r="I666" s="26"/>
      <c r="J666" s="26"/>
      <c r="K666" s="39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</row>
    <row r="667">
      <c r="A667" s="26"/>
      <c r="B667" s="26"/>
      <c r="C667" s="38"/>
      <c r="D667" s="20"/>
      <c r="E667" s="18"/>
      <c r="F667" s="43"/>
      <c r="G667" s="18"/>
      <c r="H667" s="26"/>
      <c r="I667" s="26"/>
      <c r="J667" s="26"/>
      <c r="K667" s="39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</row>
    <row r="668">
      <c r="A668" s="26"/>
      <c r="B668" s="26"/>
      <c r="C668" s="38"/>
      <c r="D668" s="20"/>
      <c r="E668" s="18"/>
      <c r="F668" s="43"/>
      <c r="G668" s="18"/>
      <c r="H668" s="26"/>
      <c r="I668" s="26"/>
      <c r="J668" s="26"/>
      <c r="K668" s="39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</row>
    <row r="669">
      <c r="A669" s="26"/>
      <c r="B669" s="26"/>
      <c r="C669" s="38"/>
      <c r="D669" s="20"/>
      <c r="E669" s="18"/>
      <c r="F669" s="43"/>
      <c r="G669" s="18"/>
      <c r="H669" s="26"/>
      <c r="I669" s="26"/>
      <c r="J669" s="26"/>
      <c r="K669" s="39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</row>
    <row r="670">
      <c r="A670" s="26"/>
      <c r="B670" s="26"/>
      <c r="C670" s="38"/>
      <c r="D670" s="20"/>
      <c r="E670" s="18"/>
      <c r="F670" s="43"/>
      <c r="G670" s="18"/>
      <c r="H670" s="26"/>
      <c r="I670" s="26"/>
      <c r="J670" s="26"/>
      <c r="K670" s="39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</row>
    <row r="671">
      <c r="A671" s="26"/>
      <c r="B671" s="26"/>
      <c r="C671" s="38"/>
      <c r="D671" s="20"/>
      <c r="E671" s="18"/>
      <c r="F671" s="43"/>
      <c r="G671" s="18"/>
      <c r="H671" s="26"/>
      <c r="I671" s="26"/>
      <c r="J671" s="26"/>
      <c r="K671" s="39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</row>
    <row r="672">
      <c r="A672" s="26"/>
      <c r="B672" s="26"/>
      <c r="C672" s="38"/>
      <c r="D672" s="20"/>
      <c r="E672" s="18"/>
      <c r="F672" s="43"/>
      <c r="G672" s="18"/>
      <c r="H672" s="26"/>
      <c r="I672" s="26"/>
      <c r="J672" s="26"/>
      <c r="K672" s="39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</row>
    <row r="673">
      <c r="A673" s="26"/>
      <c r="B673" s="26"/>
      <c r="C673" s="38"/>
      <c r="D673" s="20"/>
      <c r="E673" s="18"/>
      <c r="F673" s="43"/>
      <c r="G673" s="18"/>
      <c r="H673" s="26"/>
      <c r="I673" s="26"/>
      <c r="J673" s="26"/>
      <c r="K673" s="39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</row>
    <row r="674">
      <c r="A674" s="26"/>
      <c r="B674" s="26"/>
      <c r="C674" s="38"/>
      <c r="D674" s="20"/>
      <c r="E674" s="18"/>
      <c r="F674" s="43"/>
      <c r="G674" s="18"/>
      <c r="H674" s="26"/>
      <c r="I674" s="26"/>
      <c r="J674" s="26"/>
      <c r="K674" s="39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</row>
    <row r="675">
      <c r="A675" s="26"/>
      <c r="B675" s="26"/>
      <c r="C675" s="38"/>
      <c r="D675" s="20"/>
      <c r="E675" s="18"/>
      <c r="F675" s="43"/>
      <c r="G675" s="18"/>
      <c r="H675" s="26"/>
      <c r="I675" s="26"/>
      <c r="J675" s="26"/>
      <c r="K675" s="39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</row>
    <row r="676">
      <c r="A676" s="26"/>
      <c r="B676" s="26"/>
      <c r="C676" s="38"/>
      <c r="D676" s="20"/>
      <c r="E676" s="18"/>
      <c r="F676" s="43"/>
      <c r="G676" s="18"/>
      <c r="H676" s="26"/>
      <c r="I676" s="26"/>
      <c r="J676" s="26"/>
      <c r="K676" s="39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</row>
    <row r="677">
      <c r="A677" s="26"/>
      <c r="B677" s="26"/>
      <c r="C677" s="38"/>
      <c r="D677" s="20"/>
      <c r="E677" s="18"/>
      <c r="F677" s="43"/>
      <c r="G677" s="18"/>
      <c r="H677" s="26"/>
      <c r="I677" s="26"/>
      <c r="J677" s="26"/>
      <c r="K677" s="39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</row>
    <row r="678">
      <c r="A678" s="26"/>
      <c r="B678" s="26"/>
      <c r="C678" s="38"/>
      <c r="D678" s="20"/>
      <c r="E678" s="18"/>
      <c r="F678" s="43"/>
      <c r="G678" s="18"/>
      <c r="H678" s="26"/>
      <c r="I678" s="26"/>
      <c r="J678" s="26"/>
      <c r="K678" s="39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</row>
    <row r="679">
      <c r="A679" s="26"/>
      <c r="B679" s="26"/>
      <c r="C679" s="38"/>
      <c r="D679" s="20"/>
      <c r="E679" s="18"/>
      <c r="F679" s="43"/>
      <c r="G679" s="18"/>
      <c r="H679" s="26"/>
      <c r="I679" s="26"/>
      <c r="J679" s="26"/>
      <c r="K679" s="39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</row>
    <row r="680">
      <c r="A680" s="26"/>
      <c r="B680" s="26"/>
      <c r="C680" s="38"/>
      <c r="D680" s="20"/>
      <c r="E680" s="18"/>
      <c r="F680" s="43"/>
      <c r="G680" s="18"/>
      <c r="H680" s="26"/>
      <c r="I680" s="26"/>
      <c r="J680" s="26"/>
      <c r="K680" s="39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</row>
    <row r="681">
      <c r="A681" s="26"/>
      <c r="B681" s="26"/>
      <c r="C681" s="38"/>
      <c r="D681" s="20"/>
      <c r="E681" s="18"/>
      <c r="F681" s="43"/>
      <c r="G681" s="18"/>
      <c r="H681" s="26"/>
      <c r="I681" s="26"/>
      <c r="J681" s="26"/>
      <c r="K681" s="39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</row>
    <row r="682">
      <c r="A682" s="26"/>
      <c r="B682" s="26"/>
      <c r="C682" s="38"/>
      <c r="D682" s="20"/>
      <c r="E682" s="18"/>
      <c r="F682" s="43"/>
      <c r="G682" s="18"/>
      <c r="H682" s="26"/>
      <c r="I682" s="26"/>
      <c r="J682" s="26"/>
      <c r="K682" s="39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</row>
    <row r="683">
      <c r="A683" s="26"/>
      <c r="B683" s="26"/>
      <c r="C683" s="38"/>
      <c r="D683" s="20"/>
      <c r="E683" s="18"/>
      <c r="F683" s="43"/>
      <c r="G683" s="18"/>
      <c r="H683" s="26"/>
      <c r="I683" s="26"/>
      <c r="J683" s="26"/>
      <c r="K683" s="39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</row>
    <row r="684">
      <c r="A684" s="26"/>
      <c r="B684" s="26"/>
      <c r="C684" s="38"/>
      <c r="D684" s="20"/>
      <c r="E684" s="18"/>
      <c r="F684" s="43"/>
      <c r="G684" s="18"/>
      <c r="H684" s="26"/>
      <c r="I684" s="26"/>
      <c r="J684" s="26"/>
      <c r="K684" s="39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</row>
    <row r="685">
      <c r="A685" s="26"/>
      <c r="B685" s="26"/>
      <c r="C685" s="38"/>
      <c r="D685" s="20"/>
      <c r="E685" s="18"/>
      <c r="F685" s="43"/>
      <c r="G685" s="18"/>
      <c r="H685" s="26"/>
      <c r="I685" s="26"/>
      <c r="J685" s="26"/>
      <c r="K685" s="39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</row>
    <row r="686">
      <c r="A686" s="26"/>
      <c r="B686" s="26"/>
      <c r="C686" s="38"/>
      <c r="D686" s="20"/>
      <c r="E686" s="18"/>
      <c r="F686" s="43"/>
      <c r="G686" s="18"/>
      <c r="H686" s="26"/>
      <c r="I686" s="26"/>
      <c r="J686" s="26"/>
      <c r="K686" s="39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</row>
    <row r="687">
      <c r="A687" s="26"/>
      <c r="B687" s="26"/>
      <c r="C687" s="38"/>
      <c r="D687" s="20"/>
      <c r="E687" s="18"/>
      <c r="F687" s="43"/>
      <c r="G687" s="18"/>
      <c r="H687" s="26"/>
      <c r="I687" s="26"/>
      <c r="J687" s="26"/>
      <c r="K687" s="39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</row>
    <row r="688">
      <c r="A688" s="26"/>
      <c r="B688" s="26"/>
      <c r="C688" s="38"/>
      <c r="D688" s="20"/>
      <c r="E688" s="18"/>
      <c r="F688" s="43"/>
      <c r="G688" s="18"/>
      <c r="H688" s="26"/>
      <c r="I688" s="26"/>
      <c r="J688" s="26"/>
      <c r="K688" s="39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</row>
    <row r="689">
      <c r="A689" s="26"/>
      <c r="B689" s="26"/>
      <c r="C689" s="38"/>
      <c r="D689" s="20"/>
      <c r="E689" s="18"/>
      <c r="F689" s="43"/>
      <c r="G689" s="18"/>
      <c r="H689" s="26"/>
      <c r="I689" s="26"/>
      <c r="J689" s="26"/>
      <c r="K689" s="39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</row>
    <row r="690">
      <c r="A690" s="26"/>
      <c r="B690" s="26"/>
      <c r="C690" s="38"/>
      <c r="D690" s="20"/>
      <c r="E690" s="18"/>
      <c r="F690" s="43"/>
      <c r="G690" s="18"/>
      <c r="H690" s="26"/>
      <c r="I690" s="26"/>
      <c r="J690" s="26"/>
      <c r="K690" s="39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</row>
    <row r="691">
      <c r="A691" s="26"/>
      <c r="B691" s="26"/>
      <c r="C691" s="38"/>
      <c r="D691" s="20"/>
      <c r="E691" s="18"/>
      <c r="F691" s="43"/>
      <c r="G691" s="18"/>
      <c r="H691" s="26"/>
      <c r="I691" s="26"/>
      <c r="J691" s="26"/>
      <c r="K691" s="39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</row>
    <row r="692">
      <c r="A692" s="26"/>
      <c r="B692" s="26"/>
      <c r="C692" s="38"/>
      <c r="D692" s="20"/>
      <c r="E692" s="18"/>
      <c r="F692" s="43"/>
      <c r="G692" s="18"/>
      <c r="H692" s="26"/>
      <c r="I692" s="26"/>
      <c r="J692" s="26"/>
      <c r="K692" s="39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</row>
    <row r="693">
      <c r="A693" s="26"/>
      <c r="B693" s="26"/>
      <c r="C693" s="38"/>
      <c r="D693" s="20"/>
      <c r="E693" s="18"/>
      <c r="F693" s="43"/>
      <c r="G693" s="18"/>
      <c r="H693" s="26"/>
      <c r="I693" s="26"/>
      <c r="J693" s="26"/>
      <c r="K693" s="39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</row>
    <row r="694">
      <c r="A694" s="26"/>
      <c r="B694" s="26"/>
      <c r="C694" s="38"/>
      <c r="D694" s="20"/>
      <c r="E694" s="18"/>
      <c r="F694" s="43"/>
      <c r="G694" s="18"/>
      <c r="H694" s="26"/>
      <c r="I694" s="26"/>
      <c r="J694" s="26"/>
      <c r="K694" s="39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</row>
    <row r="695">
      <c r="A695" s="26"/>
      <c r="B695" s="26"/>
      <c r="C695" s="38"/>
      <c r="D695" s="20"/>
      <c r="E695" s="18"/>
      <c r="F695" s="43"/>
      <c r="G695" s="18"/>
      <c r="H695" s="26"/>
      <c r="I695" s="26"/>
      <c r="J695" s="26"/>
      <c r="K695" s="39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</row>
    <row r="696">
      <c r="A696" s="26"/>
      <c r="B696" s="26"/>
      <c r="C696" s="38"/>
      <c r="D696" s="20"/>
      <c r="E696" s="18"/>
      <c r="F696" s="43"/>
      <c r="G696" s="18"/>
      <c r="H696" s="26"/>
      <c r="I696" s="26"/>
      <c r="J696" s="26"/>
      <c r="K696" s="39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</row>
    <row r="697">
      <c r="A697" s="26"/>
      <c r="B697" s="26"/>
      <c r="C697" s="38"/>
      <c r="D697" s="20"/>
      <c r="E697" s="18"/>
      <c r="F697" s="43"/>
      <c r="G697" s="18"/>
      <c r="H697" s="26"/>
      <c r="I697" s="26"/>
      <c r="J697" s="26"/>
      <c r="K697" s="39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</row>
    <row r="698">
      <c r="A698" s="26"/>
      <c r="B698" s="26"/>
      <c r="C698" s="38"/>
      <c r="D698" s="20"/>
      <c r="E698" s="18"/>
      <c r="F698" s="43"/>
      <c r="G698" s="18"/>
      <c r="H698" s="26"/>
      <c r="I698" s="26"/>
      <c r="J698" s="26"/>
      <c r="K698" s="39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</row>
    <row r="699">
      <c r="A699" s="26"/>
      <c r="B699" s="26"/>
      <c r="C699" s="38"/>
      <c r="D699" s="20"/>
      <c r="E699" s="18"/>
      <c r="F699" s="43"/>
      <c r="G699" s="18"/>
      <c r="H699" s="26"/>
      <c r="I699" s="26"/>
      <c r="J699" s="26"/>
      <c r="K699" s="39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</row>
    <row r="700">
      <c r="A700" s="26"/>
      <c r="B700" s="26"/>
      <c r="C700" s="38"/>
      <c r="D700" s="20"/>
      <c r="E700" s="18"/>
      <c r="F700" s="43"/>
      <c r="G700" s="18"/>
      <c r="H700" s="26"/>
      <c r="I700" s="26"/>
      <c r="J700" s="26"/>
      <c r="K700" s="39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</row>
    <row r="701">
      <c r="A701" s="26"/>
      <c r="B701" s="26"/>
      <c r="C701" s="38"/>
      <c r="D701" s="20"/>
      <c r="E701" s="18"/>
      <c r="F701" s="43"/>
      <c r="G701" s="18"/>
      <c r="H701" s="26"/>
      <c r="I701" s="26"/>
      <c r="J701" s="26"/>
      <c r="K701" s="39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</row>
    <row r="702">
      <c r="A702" s="26"/>
      <c r="B702" s="26"/>
      <c r="C702" s="38"/>
      <c r="D702" s="20"/>
      <c r="E702" s="18"/>
      <c r="F702" s="43"/>
      <c r="G702" s="18"/>
      <c r="H702" s="26"/>
      <c r="I702" s="26"/>
      <c r="J702" s="26"/>
      <c r="K702" s="39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</row>
    <row r="703">
      <c r="A703" s="26"/>
      <c r="B703" s="26"/>
      <c r="C703" s="38"/>
      <c r="D703" s="20"/>
      <c r="E703" s="18"/>
      <c r="F703" s="43"/>
      <c r="G703" s="18"/>
      <c r="H703" s="26"/>
      <c r="I703" s="26"/>
      <c r="J703" s="26"/>
      <c r="K703" s="39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</row>
    <row r="704">
      <c r="A704" s="26"/>
      <c r="B704" s="26"/>
      <c r="C704" s="38"/>
      <c r="D704" s="20"/>
      <c r="E704" s="18"/>
      <c r="F704" s="43"/>
      <c r="G704" s="18"/>
      <c r="H704" s="26"/>
      <c r="I704" s="26"/>
      <c r="J704" s="26"/>
      <c r="K704" s="39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</row>
    <row r="705">
      <c r="A705" s="26"/>
      <c r="B705" s="26"/>
      <c r="C705" s="38"/>
      <c r="D705" s="20"/>
      <c r="E705" s="18"/>
      <c r="F705" s="43"/>
      <c r="G705" s="18"/>
      <c r="H705" s="26"/>
      <c r="I705" s="26"/>
      <c r="J705" s="26"/>
      <c r="K705" s="39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</row>
    <row r="706">
      <c r="A706" s="26"/>
      <c r="B706" s="26"/>
      <c r="C706" s="38"/>
      <c r="D706" s="20"/>
      <c r="E706" s="18"/>
      <c r="F706" s="43"/>
      <c r="G706" s="18"/>
      <c r="H706" s="26"/>
      <c r="I706" s="26"/>
      <c r="J706" s="26"/>
      <c r="K706" s="39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</row>
    <row r="707">
      <c r="A707" s="26"/>
      <c r="B707" s="26"/>
      <c r="C707" s="38"/>
      <c r="D707" s="20"/>
      <c r="E707" s="18"/>
      <c r="F707" s="43"/>
      <c r="G707" s="18"/>
      <c r="H707" s="26"/>
      <c r="I707" s="26"/>
      <c r="J707" s="26"/>
      <c r="K707" s="39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</row>
    <row r="708">
      <c r="A708" s="26"/>
      <c r="B708" s="26"/>
      <c r="C708" s="38"/>
      <c r="D708" s="20"/>
      <c r="E708" s="18"/>
      <c r="F708" s="43"/>
      <c r="G708" s="18"/>
      <c r="H708" s="26"/>
      <c r="I708" s="26"/>
      <c r="J708" s="26"/>
      <c r="K708" s="39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</row>
    <row r="709">
      <c r="A709" s="26"/>
      <c r="B709" s="26"/>
      <c r="C709" s="38"/>
      <c r="D709" s="20"/>
      <c r="E709" s="18"/>
      <c r="F709" s="43"/>
      <c r="G709" s="18"/>
      <c r="H709" s="26"/>
      <c r="I709" s="26"/>
      <c r="J709" s="26"/>
      <c r="K709" s="39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</row>
    <row r="710">
      <c r="A710" s="26"/>
      <c r="B710" s="26"/>
      <c r="C710" s="38"/>
      <c r="D710" s="20"/>
      <c r="E710" s="18"/>
      <c r="F710" s="43"/>
      <c r="G710" s="18"/>
      <c r="H710" s="26"/>
      <c r="I710" s="26"/>
      <c r="J710" s="26"/>
      <c r="K710" s="39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</row>
    <row r="711">
      <c r="A711" s="26"/>
      <c r="B711" s="26"/>
      <c r="C711" s="38"/>
      <c r="D711" s="20"/>
      <c r="E711" s="18"/>
      <c r="F711" s="43"/>
      <c r="G711" s="18"/>
      <c r="H711" s="26"/>
      <c r="I711" s="26"/>
      <c r="J711" s="26"/>
      <c r="K711" s="39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</row>
    <row r="712">
      <c r="A712" s="26"/>
      <c r="B712" s="26"/>
      <c r="C712" s="38"/>
      <c r="D712" s="20"/>
      <c r="E712" s="18"/>
      <c r="F712" s="43"/>
      <c r="G712" s="18"/>
      <c r="H712" s="26"/>
      <c r="I712" s="26"/>
      <c r="J712" s="26"/>
      <c r="K712" s="39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</row>
    <row r="713">
      <c r="A713" s="26"/>
      <c r="B713" s="26"/>
      <c r="C713" s="38"/>
      <c r="D713" s="20"/>
      <c r="E713" s="18"/>
      <c r="F713" s="43"/>
      <c r="G713" s="18"/>
      <c r="H713" s="26"/>
      <c r="I713" s="26"/>
      <c r="J713" s="26"/>
      <c r="K713" s="39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</row>
    <row r="714">
      <c r="A714" s="26"/>
      <c r="B714" s="26"/>
      <c r="C714" s="38"/>
      <c r="D714" s="20"/>
      <c r="E714" s="18"/>
      <c r="F714" s="43"/>
      <c r="G714" s="18"/>
      <c r="H714" s="26"/>
      <c r="I714" s="26"/>
      <c r="J714" s="26"/>
      <c r="K714" s="39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</row>
    <row r="715">
      <c r="A715" s="26"/>
      <c r="B715" s="26"/>
      <c r="C715" s="38"/>
      <c r="D715" s="20"/>
      <c r="E715" s="18"/>
      <c r="F715" s="43"/>
      <c r="G715" s="18"/>
      <c r="H715" s="26"/>
      <c r="I715" s="26"/>
      <c r="J715" s="26"/>
      <c r="K715" s="39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</row>
    <row r="716">
      <c r="A716" s="26"/>
      <c r="B716" s="26"/>
      <c r="C716" s="38"/>
      <c r="D716" s="20"/>
      <c r="E716" s="18"/>
      <c r="F716" s="43"/>
      <c r="G716" s="18"/>
      <c r="H716" s="26"/>
      <c r="I716" s="26"/>
      <c r="J716" s="26"/>
      <c r="K716" s="39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</row>
    <row r="717">
      <c r="A717" s="26"/>
      <c r="B717" s="26"/>
      <c r="C717" s="38"/>
      <c r="D717" s="20"/>
      <c r="E717" s="18"/>
      <c r="F717" s="43"/>
      <c r="G717" s="18"/>
      <c r="H717" s="26"/>
      <c r="I717" s="26"/>
      <c r="J717" s="26"/>
      <c r="K717" s="39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</row>
    <row r="718">
      <c r="A718" s="26"/>
      <c r="B718" s="26"/>
      <c r="C718" s="38"/>
      <c r="D718" s="20"/>
      <c r="E718" s="18"/>
      <c r="F718" s="43"/>
      <c r="G718" s="18"/>
      <c r="H718" s="26"/>
      <c r="I718" s="26"/>
      <c r="J718" s="26"/>
      <c r="K718" s="39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</row>
    <row r="719">
      <c r="A719" s="26"/>
      <c r="B719" s="26"/>
      <c r="C719" s="38"/>
      <c r="D719" s="20"/>
      <c r="E719" s="18"/>
      <c r="F719" s="43"/>
      <c r="G719" s="18"/>
      <c r="H719" s="26"/>
      <c r="I719" s="26"/>
      <c r="J719" s="26"/>
      <c r="K719" s="39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</row>
    <row r="720">
      <c r="A720" s="26"/>
      <c r="B720" s="26"/>
      <c r="C720" s="38"/>
      <c r="D720" s="20"/>
      <c r="E720" s="18"/>
      <c r="F720" s="43"/>
      <c r="G720" s="18"/>
      <c r="H720" s="26"/>
      <c r="I720" s="26"/>
      <c r="J720" s="26"/>
      <c r="K720" s="39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</row>
    <row r="721">
      <c r="A721" s="26"/>
      <c r="B721" s="26"/>
      <c r="C721" s="38"/>
      <c r="D721" s="20"/>
      <c r="E721" s="18"/>
      <c r="F721" s="43"/>
      <c r="G721" s="18"/>
      <c r="H721" s="26"/>
      <c r="I721" s="26"/>
      <c r="J721" s="26"/>
      <c r="K721" s="39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</row>
    <row r="722">
      <c r="A722" s="26"/>
      <c r="B722" s="26"/>
      <c r="C722" s="38"/>
      <c r="D722" s="20"/>
      <c r="E722" s="18"/>
      <c r="F722" s="43"/>
      <c r="G722" s="18"/>
      <c r="H722" s="26"/>
      <c r="I722" s="26"/>
      <c r="J722" s="26"/>
      <c r="K722" s="39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</row>
    <row r="723">
      <c r="A723" s="26"/>
      <c r="B723" s="26"/>
      <c r="C723" s="38"/>
      <c r="D723" s="20"/>
      <c r="E723" s="18"/>
      <c r="F723" s="43"/>
      <c r="G723" s="18"/>
      <c r="H723" s="26"/>
      <c r="I723" s="26"/>
      <c r="J723" s="26"/>
      <c r="K723" s="39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</row>
    <row r="724">
      <c r="A724" s="26"/>
      <c r="B724" s="26"/>
      <c r="C724" s="38"/>
      <c r="D724" s="20"/>
      <c r="E724" s="18"/>
      <c r="F724" s="43"/>
      <c r="G724" s="18"/>
      <c r="H724" s="26"/>
      <c r="I724" s="26"/>
      <c r="J724" s="26"/>
      <c r="K724" s="39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</row>
    <row r="725">
      <c r="A725" s="26"/>
      <c r="B725" s="26"/>
      <c r="C725" s="38"/>
      <c r="D725" s="20"/>
      <c r="E725" s="18"/>
      <c r="F725" s="43"/>
      <c r="G725" s="18"/>
      <c r="H725" s="26"/>
      <c r="I725" s="26"/>
      <c r="J725" s="26"/>
      <c r="K725" s="39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</row>
    <row r="726">
      <c r="A726" s="26"/>
      <c r="B726" s="26"/>
      <c r="C726" s="38"/>
      <c r="D726" s="20"/>
      <c r="E726" s="18"/>
      <c r="F726" s="43"/>
      <c r="G726" s="18"/>
      <c r="H726" s="26"/>
      <c r="I726" s="26"/>
      <c r="J726" s="26"/>
      <c r="K726" s="39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</row>
    <row r="727">
      <c r="A727" s="26"/>
      <c r="B727" s="26"/>
      <c r="C727" s="38"/>
      <c r="D727" s="20"/>
      <c r="E727" s="18"/>
      <c r="F727" s="43"/>
      <c r="G727" s="18"/>
      <c r="H727" s="26"/>
      <c r="I727" s="26"/>
      <c r="J727" s="26"/>
      <c r="K727" s="39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</row>
    <row r="728">
      <c r="A728" s="26"/>
      <c r="B728" s="26"/>
      <c r="C728" s="38"/>
      <c r="D728" s="20"/>
      <c r="E728" s="18"/>
      <c r="F728" s="43"/>
      <c r="G728" s="18"/>
      <c r="H728" s="26"/>
      <c r="I728" s="26"/>
      <c r="J728" s="26"/>
      <c r="K728" s="39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</row>
    <row r="729">
      <c r="A729" s="26"/>
      <c r="B729" s="26"/>
      <c r="C729" s="38"/>
      <c r="D729" s="20"/>
      <c r="E729" s="18"/>
      <c r="F729" s="43"/>
      <c r="G729" s="18"/>
      <c r="H729" s="26"/>
      <c r="I729" s="26"/>
      <c r="J729" s="26"/>
      <c r="K729" s="39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</row>
    <row r="730">
      <c r="A730" s="26"/>
      <c r="B730" s="26"/>
      <c r="C730" s="38"/>
      <c r="D730" s="20"/>
      <c r="E730" s="18"/>
      <c r="F730" s="43"/>
      <c r="G730" s="18"/>
      <c r="H730" s="26"/>
      <c r="I730" s="26"/>
      <c r="J730" s="26"/>
      <c r="K730" s="39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</row>
    <row r="731">
      <c r="A731" s="26"/>
      <c r="B731" s="26"/>
      <c r="C731" s="38"/>
      <c r="D731" s="20"/>
      <c r="E731" s="18"/>
      <c r="F731" s="43"/>
      <c r="G731" s="18"/>
      <c r="H731" s="26"/>
      <c r="I731" s="26"/>
      <c r="J731" s="26"/>
      <c r="K731" s="39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</row>
    <row r="732">
      <c r="A732" s="26"/>
      <c r="B732" s="26"/>
      <c r="C732" s="38"/>
      <c r="D732" s="20"/>
      <c r="E732" s="18"/>
      <c r="F732" s="43"/>
      <c r="G732" s="18"/>
      <c r="H732" s="26"/>
      <c r="I732" s="26"/>
      <c r="J732" s="26"/>
      <c r="K732" s="39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</row>
    <row r="733">
      <c r="A733" s="26"/>
      <c r="B733" s="26"/>
      <c r="C733" s="38"/>
      <c r="D733" s="20"/>
      <c r="E733" s="18"/>
      <c r="F733" s="43"/>
      <c r="G733" s="18"/>
      <c r="H733" s="26"/>
      <c r="I733" s="26"/>
      <c r="J733" s="26"/>
      <c r="K733" s="39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</row>
    <row r="734">
      <c r="A734" s="26"/>
      <c r="B734" s="26"/>
      <c r="C734" s="38"/>
      <c r="D734" s="20"/>
      <c r="E734" s="18"/>
      <c r="F734" s="43"/>
      <c r="G734" s="18"/>
      <c r="H734" s="26"/>
      <c r="I734" s="26"/>
      <c r="J734" s="26"/>
      <c r="K734" s="39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</row>
    <row r="735">
      <c r="A735" s="26"/>
      <c r="B735" s="26"/>
      <c r="C735" s="38"/>
      <c r="D735" s="20"/>
      <c r="E735" s="18"/>
      <c r="F735" s="43"/>
      <c r="G735" s="18"/>
      <c r="H735" s="26"/>
      <c r="I735" s="26"/>
      <c r="J735" s="26"/>
      <c r="K735" s="39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</row>
    <row r="736">
      <c r="A736" s="26"/>
      <c r="B736" s="26"/>
      <c r="C736" s="38"/>
      <c r="D736" s="20"/>
      <c r="E736" s="18"/>
      <c r="F736" s="43"/>
      <c r="G736" s="18"/>
      <c r="H736" s="26"/>
      <c r="I736" s="26"/>
      <c r="J736" s="26"/>
      <c r="K736" s="39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</row>
    <row r="737">
      <c r="A737" s="26"/>
      <c r="B737" s="26"/>
      <c r="C737" s="38"/>
      <c r="D737" s="20"/>
      <c r="E737" s="18"/>
      <c r="F737" s="43"/>
      <c r="G737" s="18"/>
      <c r="H737" s="26"/>
      <c r="I737" s="26"/>
      <c r="J737" s="26"/>
      <c r="K737" s="39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</row>
    <row r="738">
      <c r="A738" s="26"/>
      <c r="B738" s="26"/>
      <c r="C738" s="38"/>
      <c r="D738" s="20"/>
      <c r="E738" s="18"/>
      <c r="F738" s="43"/>
      <c r="G738" s="18"/>
      <c r="H738" s="26"/>
      <c r="I738" s="26"/>
      <c r="J738" s="26"/>
      <c r="K738" s="39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</row>
    <row r="739">
      <c r="A739" s="26"/>
      <c r="B739" s="26"/>
      <c r="C739" s="38"/>
      <c r="D739" s="20"/>
      <c r="E739" s="18"/>
      <c r="F739" s="43"/>
      <c r="G739" s="18"/>
      <c r="H739" s="26"/>
      <c r="I739" s="26"/>
      <c r="J739" s="26"/>
      <c r="K739" s="39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</row>
    <row r="740">
      <c r="A740" s="26"/>
      <c r="B740" s="26"/>
      <c r="C740" s="38"/>
      <c r="D740" s="20"/>
      <c r="E740" s="18"/>
      <c r="F740" s="43"/>
      <c r="G740" s="18"/>
      <c r="H740" s="26"/>
      <c r="I740" s="26"/>
      <c r="J740" s="26"/>
      <c r="K740" s="39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</row>
    <row r="741">
      <c r="A741" s="26"/>
      <c r="B741" s="26"/>
      <c r="C741" s="38"/>
      <c r="D741" s="20"/>
      <c r="E741" s="18"/>
      <c r="F741" s="43"/>
      <c r="G741" s="18"/>
      <c r="H741" s="26"/>
      <c r="I741" s="26"/>
      <c r="J741" s="26"/>
      <c r="K741" s="39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</row>
    <row r="742">
      <c r="A742" s="26"/>
      <c r="B742" s="26"/>
      <c r="C742" s="38"/>
      <c r="D742" s="20"/>
      <c r="E742" s="18"/>
      <c r="F742" s="43"/>
      <c r="G742" s="18"/>
      <c r="H742" s="26"/>
      <c r="I742" s="26"/>
      <c r="J742" s="26"/>
      <c r="K742" s="39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</row>
    <row r="743">
      <c r="A743" s="26"/>
      <c r="B743" s="26"/>
      <c r="C743" s="38"/>
      <c r="D743" s="20"/>
      <c r="E743" s="18"/>
      <c r="F743" s="43"/>
      <c r="G743" s="18"/>
      <c r="H743" s="26"/>
      <c r="I743" s="26"/>
      <c r="J743" s="26"/>
      <c r="K743" s="39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</row>
    <row r="744">
      <c r="A744" s="26"/>
      <c r="B744" s="26"/>
      <c r="C744" s="38"/>
      <c r="D744" s="20"/>
      <c r="E744" s="18"/>
      <c r="F744" s="43"/>
      <c r="G744" s="18"/>
      <c r="H744" s="26"/>
      <c r="I744" s="26"/>
      <c r="J744" s="26"/>
      <c r="K744" s="39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</row>
    <row r="745">
      <c r="A745" s="26"/>
      <c r="B745" s="26"/>
      <c r="C745" s="38"/>
      <c r="D745" s="20"/>
      <c r="E745" s="18"/>
      <c r="F745" s="43"/>
      <c r="G745" s="18"/>
      <c r="H745" s="26"/>
      <c r="I745" s="26"/>
      <c r="J745" s="26"/>
      <c r="K745" s="39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</row>
    <row r="746">
      <c r="A746" s="26"/>
      <c r="B746" s="26"/>
      <c r="C746" s="38"/>
      <c r="D746" s="20"/>
      <c r="E746" s="18"/>
      <c r="F746" s="43"/>
      <c r="G746" s="18"/>
      <c r="H746" s="26"/>
      <c r="I746" s="26"/>
      <c r="J746" s="26"/>
      <c r="K746" s="39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</row>
    <row r="747">
      <c r="A747" s="26"/>
      <c r="B747" s="26"/>
      <c r="C747" s="38"/>
      <c r="D747" s="20"/>
      <c r="E747" s="18"/>
      <c r="F747" s="43"/>
      <c r="G747" s="18"/>
      <c r="H747" s="26"/>
      <c r="I747" s="26"/>
      <c r="J747" s="26"/>
      <c r="K747" s="39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</row>
    <row r="748">
      <c r="A748" s="26"/>
      <c r="B748" s="26"/>
      <c r="C748" s="38"/>
      <c r="D748" s="20"/>
      <c r="E748" s="18"/>
      <c r="F748" s="43"/>
      <c r="G748" s="18"/>
      <c r="H748" s="26"/>
      <c r="I748" s="26"/>
      <c r="J748" s="26"/>
      <c r="K748" s="39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</row>
    <row r="749">
      <c r="A749" s="26"/>
      <c r="B749" s="26"/>
      <c r="C749" s="38"/>
      <c r="D749" s="20"/>
      <c r="E749" s="18"/>
      <c r="F749" s="43"/>
      <c r="G749" s="18"/>
      <c r="H749" s="26"/>
      <c r="I749" s="26"/>
      <c r="J749" s="26"/>
      <c r="K749" s="39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</row>
    <row r="750">
      <c r="A750" s="26"/>
      <c r="B750" s="26"/>
      <c r="C750" s="38"/>
      <c r="D750" s="20"/>
      <c r="E750" s="18"/>
      <c r="F750" s="43"/>
      <c r="G750" s="18"/>
      <c r="H750" s="26"/>
      <c r="I750" s="26"/>
      <c r="J750" s="26"/>
      <c r="K750" s="39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</row>
    <row r="751">
      <c r="A751" s="26"/>
      <c r="B751" s="26"/>
      <c r="C751" s="38"/>
      <c r="D751" s="20"/>
      <c r="E751" s="18"/>
      <c r="F751" s="43"/>
      <c r="G751" s="18"/>
      <c r="H751" s="26"/>
      <c r="I751" s="26"/>
      <c r="J751" s="26"/>
      <c r="K751" s="39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</row>
    <row r="752">
      <c r="A752" s="26"/>
      <c r="B752" s="26"/>
      <c r="C752" s="38"/>
      <c r="D752" s="20"/>
      <c r="E752" s="18"/>
      <c r="F752" s="43"/>
      <c r="G752" s="18"/>
      <c r="H752" s="26"/>
      <c r="I752" s="26"/>
      <c r="J752" s="26"/>
      <c r="K752" s="39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</row>
    <row r="753">
      <c r="A753" s="26"/>
      <c r="B753" s="26"/>
      <c r="C753" s="38"/>
      <c r="D753" s="20"/>
      <c r="E753" s="18"/>
      <c r="F753" s="43"/>
      <c r="G753" s="18"/>
      <c r="H753" s="26"/>
      <c r="I753" s="26"/>
      <c r="J753" s="26"/>
      <c r="K753" s="39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</row>
    <row r="754">
      <c r="A754" s="26"/>
      <c r="B754" s="26"/>
      <c r="C754" s="38"/>
      <c r="D754" s="20"/>
      <c r="E754" s="18"/>
      <c r="F754" s="43"/>
      <c r="G754" s="18"/>
      <c r="H754" s="26"/>
      <c r="I754" s="26"/>
      <c r="J754" s="26"/>
      <c r="K754" s="39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</row>
    <row r="755">
      <c r="A755" s="26"/>
      <c r="B755" s="26"/>
      <c r="C755" s="38"/>
      <c r="D755" s="20"/>
      <c r="E755" s="18"/>
      <c r="F755" s="43"/>
      <c r="G755" s="18"/>
      <c r="H755" s="26"/>
      <c r="I755" s="26"/>
      <c r="J755" s="26"/>
      <c r="K755" s="39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</row>
    <row r="756">
      <c r="A756" s="26"/>
      <c r="B756" s="26"/>
      <c r="C756" s="38"/>
      <c r="D756" s="20"/>
      <c r="E756" s="18"/>
      <c r="F756" s="43"/>
      <c r="G756" s="18"/>
      <c r="H756" s="26"/>
      <c r="I756" s="26"/>
      <c r="J756" s="26"/>
      <c r="K756" s="39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</row>
    <row r="757">
      <c r="A757" s="26"/>
      <c r="B757" s="26"/>
      <c r="C757" s="38"/>
      <c r="D757" s="20"/>
      <c r="E757" s="18"/>
      <c r="F757" s="43"/>
      <c r="G757" s="18"/>
      <c r="H757" s="26"/>
      <c r="I757" s="26"/>
      <c r="J757" s="26"/>
      <c r="K757" s="39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</row>
    <row r="758">
      <c r="A758" s="26"/>
      <c r="B758" s="26"/>
      <c r="C758" s="38"/>
      <c r="D758" s="20"/>
      <c r="E758" s="18"/>
      <c r="F758" s="43"/>
      <c r="G758" s="18"/>
      <c r="H758" s="26"/>
      <c r="I758" s="26"/>
      <c r="J758" s="26"/>
      <c r="K758" s="39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</row>
    <row r="759">
      <c r="A759" s="26"/>
      <c r="B759" s="26"/>
      <c r="C759" s="38"/>
      <c r="D759" s="20"/>
      <c r="E759" s="18"/>
      <c r="F759" s="43"/>
      <c r="G759" s="18"/>
      <c r="H759" s="26"/>
      <c r="I759" s="26"/>
      <c r="J759" s="26"/>
      <c r="K759" s="39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</row>
    <row r="760">
      <c r="A760" s="26"/>
      <c r="B760" s="26"/>
      <c r="C760" s="38"/>
      <c r="D760" s="20"/>
      <c r="E760" s="18"/>
      <c r="F760" s="43"/>
      <c r="G760" s="18"/>
      <c r="H760" s="26"/>
      <c r="I760" s="26"/>
      <c r="J760" s="26"/>
      <c r="K760" s="39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</row>
    <row r="761">
      <c r="A761" s="26"/>
      <c r="B761" s="26"/>
      <c r="C761" s="38"/>
      <c r="D761" s="20"/>
      <c r="E761" s="18"/>
      <c r="F761" s="43"/>
      <c r="G761" s="18"/>
      <c r="H761" s="26"/>
      <c r="I761" s="26"/>
      <c r="J761" s="26"/>
      <c r="K761" s="39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</row>
    <row r="762">
      <c r="A762" s="26"/>
      <c r="B762" s="26"/>
      <c r="C762" s="38"/>
      <c r="D762" s="20"/>
      <c r="E762" s="18"/>
      <c r="F762" s="43"/>
      <c r="G762" s="18"/>
      <c r="H762" s="26"/>
      <c r="I762" s="26"/>
      <c r="J762" s="26"/>
      <c r="K762" s="39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</row>
    <row r="763">
      <c r="A763" s="26"/>
      <c r="B763" s="26"/>
      <c r="C763" s="38"/>
      <c r="D763" s="20"/>
      <c r="E763" s="18"/>
      <c r="F763" s="43"/>
      <c r="G763" s="18"/>
      <c r="H763" s="26"/>
      <c r="I763" s="26"/>
      <c r="J763" s="26"/>
      <c r="K763" s="39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</row>
    <row r="764">
      <c r="A764" s="26"/>
      <c r="B764" s="26"/>
      <c r="C764" s="38"/>
      <c r="D764" s="20"/>
      <c r="E764" s="18"/>
      <c r="F764" s="43"/>
      <c r="G764" s="18"/>
      <c r="H764" s="26"/>
      <c r="I764" s="26"/>
      <c r="J764" s="26"/>
      <c r="K764" s="39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</row>
    <row r="765">
      <c r="A765" s="26"/>
      <c r="B765" s="26"/>
      <c r="C765" s="38"/>
      <c r="D765" s="20"/>
      <c r="E765" s="18"/>
      <c r="F765" s="43"/>
      <c r="G765" s="18"/>
      <c r="H765" s="26"/>
      <c r="I765" s="26"/>
      <c r="J765" s="26"/>
      <c r="K765" s="39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</row>
    <row r="766">
      <c r="A766" s="26"/>
      <c r="B766" s="26"/>
      <c r="C766" s="38"/>
      <c r="D766" s="20"/>
      <c r="E766" s="18"/>
      <c r="F766" s="43"/>
      <c r="G766" s="18"/>
      <c r="H766" s="26"/>
      <c r="I766" s="26"/>
      <c r="J766" s="26"/>
      <c r="K766" s="39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</row>
    <row r="767">
      <c r="A767" s="26"/>
      <c r="B767" s="26"/>
      <c r="C767" s="38"/>
      <c r="D767" s="20"/>
      <c r="E767" s="18"/>
      <c r="F767" s="43"/>
      <c r="G767" s="18"/>
      <c r="H767" s="26"/>
      <c r="I767" s="26"/>
      <c r="J767" s="26"/>
      <c r="K767" s="39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</row>
    <row r="768">
      <c r="A768" s="26"/>
      <c r="B768" s="26"/>
      <c r="C768" s="38"/>
      <c r="D768" s="20"/>
      <c r="E768" s="18"/>
      <c r="F768" s="43"/>
      <c r="G768" s="18"/>
      <c r="H768" s="26"/>
      <c r="I768" s="26"/>
      <c r="J768" s="26"/>
      <c r="K768" s="39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</row>
    <row r="769">
      <c r="A769" s="26"/>
      <c r="B769" s="26"/>
      <c r="C769" s="38"/>
      <c r="D769" s="20"/>
      <c r="E769" s="18"/>
      <c r="F769" s="43"/>
      <c r="G769" s="18"/>
      <c r="H769" s="26"/>
      <c r="I769" s="26"/>
      <c r="J769" s="26"/>
      <c r="K769" s="39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</row>
    <row r="770">
      <c r="A770" s="26"/>
      <c r="B770" s="26"/>
      <c r="C770" s="38"/>
      <c r="D770" s="20"/>
      <c r="E770" s="18"/>
      <c r="F770" s="43"/>
      <c r="G770" s="18"/>
      <c r="H770" s="26"/>
      <c r="I770" s="26"/>
      <c r="J770" s="26"/>
      <c r="K770" s="39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</row>
    <row r="771">
      <c r="A771" s="26"/>
      <c r="B771" s="26"/>
      <c r="C771" s="38"/>
      <c r="D771" s="20"/>
      <c r="E771" s="18"/>
      <c r="F771" s="43"/>
      <c r="G771" s="18"/>
      <c r="H771" s="26"/>
      <c r="I771" s="26"/>
      <c r="J771" s="26"/>
      <c r="K771" s="39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</row>
    <row r="772">
      <c r="A772" s="26"/>
      <c r="B772" s="26"/>
      <c r="C772" s="38"/>
      <c r="D772" s="20"/>
      <c r="E772" s="18"/>
      <c r="F772" s="43"/>
      <c r="G772" s="18"/>
      <c r="H772" s="26"/>
      <c r="I772" s="26"/>
      <c r="J772" s="26"/>
      <c r="K772" s="39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</row>
    <row r="773">
      <c r="A773" s="26"/>
      <c r="B773" s="26"/>
      <c r="C773" s="38"/>
      <c r="D773" s="20"/>
      <c r="E773" s="18"/>
      <c r="F773" s="43"/>
      <c r="G773" s="18"/>
      <c r="H773" s="26"/>
      <c r="I773" s="26"/>
      <c r="J773" s="26"/>
      <c r="K773" s="39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</row>
    <row r="774">
      <c r="A774" s="26"/>
      <c r="B774" s="26"/>
      <c r="C774" s="38"/>
      <c r="D774" s="20"/>
      <c r="E774" s="18"/>
      <c r="F774" s="43"/>
      <c r="G774" s="18"/>
      <c r="H774" s="26"/>
      <c r="I774" s="26"/>
      <c r="J774" s="26"/>
      <c r="K774" s="39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</row>
    <row r="775">
      <c r="A775" s="26"/>
      <c r="B775" s="26"/>
      <c r="C775" s="38"/>
      <c r="D775" s="20"/>
      <c r="E775" s="18"/>
      <c r="F775" s="43"/>
      <c r="G775" s="18"/>
      <c r="H775" s="26"/>
      <c r="I775" s="26"/>
      <c r="J775" s="26"/>
      <c r="K775" s="39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</row>
    <row r="776">
      <c r="A776" s="26"/>
      <c r="B776" s="26"/>
      <c r="C776" s="38"/>
      <c r="D776" s="20"/>
      <c r="E776" s="18"/>
      <c r="F776" s="43"/>
      <c r="G776" s="18"/>
      <c r="H776" s="26"/>
      <c r="I776" s="26"/>
      <c r="J776" s="26"/>
      <c r="K776" s="39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</row>
    <row r="777">
      <c r="A777" s="26"/>
      <c r="B777" s="26"/>
      <c r="C777" s="38"/>
      <c r="D777" s="20"/>
      <c r="E777" s="18"/>
      <c r="F777" s="43"/>
      <c r="G777" s="18"/>
      <c r="H777" s="26"/>
      <c r="I777" s="26"/>
      <c r="J777" s="26"/>
      <c r="K777" s="39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</row>
    <row r="778">
      <c r="A778" s="26"/>
      <c r="B778" s="26"/>
      <c r="C778" s="38"/>
      <c r="D778" s="20"/>
      <c r="E778" s="18"/>
      <c r="F778" s="43"/>
      <c r="G778" s="18"/>
      <c r="H778" s="26"/>
      <c r="I778" s="26"/>
      <c r="J778" s="26"/>
      <c r="K778" s="39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</row>
    <row r="779">
      <c r="A779" s="26"/>
      <c r="B779" s="26"/>
      <c r="C779" s="38"/>
      <c r="D779" s="20"/>
      <c r="E779" s="18"/>
      <c r="F779" s="43"/>
      <c r="G779" s="18"/>
      <c r="H779" s="26"/>
      <c r="I779" s="26"/>
      <c r="J779" s="26"/>
      <c r="K779" s="39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</row>
    <row r="780">
      <c r="A780" s="26"/>
      <c r="B780" s="26"/>
      <c r="C780" s="38"/>
      <c r="D780" s="20"/>
      <c r="E780" s="18"/>
      <c r="F780" s="43"/>
      <c r="G780" s="18"/>
      <c r="H780" s="26"/>
      <c r="I780" s="26"/>
      <c r="J780" s="26"/>
      <c r="K780" s="39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</row>
    <row r="781">
      <c r="A781" s="26"/>
      <c r="B781" s="26"/>
      <c r="C781" s="38"/>
      <c r="D781" s="20"/>
      <c r="E781" s="18"/>
      <c r="F781" s="43"/>
      <c r="G781" s="18"/>
      <c r="H781" s="26"/>
      <c r="I781" s="26"/>
      <c r="J781" s="26"/>
      <c r="K781" s="39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</row>
    <row r="782">
      <c r="A782" s="26"/>
      <c r="B782" s="26"/>
      <c r="C782" s="38"/>
      <c r="D782" s="20"/>
      <c r="E782" s="18"/>
      <c r="F782" s="43"/>
      <c r="G782" s="18"/>
      <c r="H782" s="26"/>
      <c r="I782" s="26"/>
      <c r="J782" s="26"/>
      <c r="K782" s="39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</row>
    <row r="783">
      <c r="A783" s="26"/>
      <c r="B783" s="26"/>
      <c r="C783" s="38"/>
      <c r="D783" s="20"/>
      <c r="E783" s="18"/>
      <c r="F783" s="43"/>
      <c r="G783" s="18"/>
      <c r="H783" s="26"/>
      <c r="I783" s="26"/>
      <c r="J783" s="26"/>
      <c r="K783" s="39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</row>
    <row r="784">
      <c r="A784" s="26"/>
      <c r="B784" s="26"/>
      <c r="C784" s="38"/>
      <c r="D784" s="20"/>
      <c r="E784" s="18"/>
      <c r="F784" s="43"/>
      <c r="G784" s="18"/>
      <c r="H784" s="26"/>
      <c r="I784" s="26"/>
      <c r="J784" s="26"/>
      <c r="K784" s="39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</row>
    <row r="785">
      <c r="A785" s="26"/>
      <c r="B785" s="26"/>
      <c r="C785" s="38"/>
      <c r="D785" s="20"/>
      <c r="E785" s="18"/>
      <c r="F785" s="43"/>
      <c r="G785" s="18"/>
      <c r="H785" s="26"/>
      <c r="I785" s="26"/>
      <c r="J785" s="26"/>
      <c r="K785" s="39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</row>
    <row r="786">
      <c r="A786" s="26"/>
      <c r="B786" s="26"/>
      <c r="C786" s="38"/>
      <c r="D786" s="20"/>
      <c r="E786" s="18"/>
      <c r="F786" s="43"/>
      <c r="G786" s="18"/>
      <c r="H786" s="26"/>
      <c r="I786" s="26"/>
      <c r="J786" s="26"/>
      <c r="K786" s="39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</row>
    <row r="787">
      <c r="A787" s="26"/>
      <c r="B787" s="26"/>
      <c r="C787" s="38"/>
      <c r="D787" s="20"/>
      <c r="E787" s="18"/>
      <c r="F787" s="43"/>
      <c r="G787" s="18"/>
      <c r="H787" s="26"/>
      <c r="I787" s="26"/>
      <c r="J787" s="26"/>
      <c r="K787" s="39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</row>
    <row r="788">
      <c r="A788" s="26"/>
      <c r="B788" s="26"/>
      <c r="C788" s="38"/>
      <c r="D788" s="20"/>
      <c r="E788" s="18"/>
      <c r="F788" s="43"/>
      <c r="G788" s="18"/>
      <c r="H788" s="26"/>
      <c r="I788" s="26"/>
      <c r="J788" s="26"/>
      <c r="K788" s="39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</row>
    <row r="789">
      <c r="A789" s="26"/>
      <c r="B789" s="26"/>
      <c r="C789" s="38"/>
      <c r="D789" s="20"/>
      <c r="E789" s="18"/>
      <c r="F789" s="43"/>
      <c r="G789" s="18"/>
      <c r="H789" s="26"/>
      <c r="I789" s="26"/>
      <c r="J789" s="26"/>
      <c r="K789" s="39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</row>
    <row r="790">
      <c r="A790" s="26"/>
      <c r="B790" s="26"/>
      <c r="C790" s="38"/>
      <c r="D790" s="20"/>
      <c r="E790" s="18"/>
      <c r="F790" s="43"/>
      <c r="G790" s="18"/>
      <c r="H790" s="26"/>
      <c r="I790" s="26"/>
      <c r="J790" s="26"/>
      <c r="K790" s="39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</row>
    <row r="791">
      <c r="A791" s="26"/>
      <c r="B791" s="26"/>
      <c r="C791" s="38"/>
      <c r="D791" s="20"/>
      <c r="E791" s="18"/>
      <c r="F791" s="43"/>
      <c r="G791" s="18"/>
      <c r="H791" s="26"/>
      <c r="I791" s="26"/>
      <c r="J791" s="26"/>
      <c r="K791" s="39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</row>
    <row r="792">
      <c r="A792" s="26"/>
      <c r="B792" s="26"/>
      <c r="C792" s="38"/>
      <c r="D792" s="20"/>
      <c r="E792" s="18"/>
      <c r="F792" s="43"/>
      <c r="G792" s="18"/>
      <c r="H792" s="26"/>
      <c r="I792" s="26"/>
      <c r="J792" s="26"/>
      <c r="K792" s="39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</row>
    <row r="793">
      <c r="A793" s="26"/>
      <c r="B793" s="26"/>
      <c r="C793" s="38"/>
      <c r="D793" s="20"/>
      <c r="E793" s="18"/>
      <c r="F793" s="43"/>
      <c r="G793" s="18"/>
      <c r="H793" s="26"/>
      <c r="I793" s="26"/>
      <c r="J793" s="26"/>
      <c r="K793" s="39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</row>
    <row r="794">
      <c r="A794" s="26"/>
      <c r="B794" s="26"/>
      <c r="C794" s="38"/>
      <c r="D794" s="20"/>
      <c r="E794" s="18"/>
      <c r="F794" s="43"/>
      <c r="G794" s="18"/>
      <c r="H794" s="26"/>
      <c r="I794" s="26"/>
      <c r="J794" s="26"/>
      <c r="K794" s="39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</row>
    <row r="795">
      <c r="A795" s="26"/>
      <c r="B795" s="26"/>
      <c r="C795" s="38"/>
      <c r="D795" s="20"/>
      <c r="E795" s="18"/>
      <c r="F795" s="43"/>
      <c r="G795" s="18"/>
      <c r="H795" s="26"/>
      <c r="I795" s="26"/>
      <c r="J795" s="26"/>
      <c r="K795" s="39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</row>
    <row r="796">
      <c r="A796" s="26"/>
      <c r="B796" s="26"/>
      <c r="C796" s="38"/>
      <c r="D796" s="20"/>
      <c r="E796" s="18"/>
      <c r="F796" s="43"/>
      <c r="G796" s="18"/>
      <c r="H796" s="26"/>
      <c r="I796" s="26"/>
      <c r="J796" s="26"/>
      <c r="K796" s="39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</row>
    <row r="797">
      <c r="A797" s="26"/>
      <c r="B797" s="26"/>
      <c r="C797" s="38"/>
      <c r="D797" s="20"/>
      <c r="E797" s="18"/>
      <c r="F797" s="43"/>
      <c r="G797" s="18"/>
      <c r="H797" s="26"/>
      <c r="I797" s="26"/>
      <c r="J797" s="26"/>
      <c r="K797" s="39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</row>
    <row r="798">
      <c r="A798" s="26"/>
      <c r="B798" s="26"/>
      <c r="C798" s="38"/>
      <c r="D798" s="20"/>
      <c r="E798" s="18"/>
      <c r="F798" s="43"/>
      <c r="G798" s="18"/>
      <c r="H798" s="26"/>
      <c r="I798" s="26"/>
      <c r="J798" s="26"/>
      <c r="K798" s="39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</row>
    <row r="799">
      <c r="A799" s="26"/>
      <c r="B799" s="26"/>
      <c r="C799" s="38"/>
      <c r="D799" s="20"/>
      <c r="E799" s="18"/>
      <c r="F799" s="43"/>
      <c r="G799" s="18"/>
      <c r="H799" s="26"/>
      <c r="I799" s="26"/>
      <c r="J799" s="26"/>
      <c r="K799" s="39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</row>
    <row r="800">
      <c r="A800" s="26"/>
      <c r="B800" s="26"/>
      <c r="C800" s="38"/>
      <c r="D800" s="20"/>
      <c r="E800" s="18"/>
      <c r="F800" s="43"/>
      <c r="G800" s="18"/>
      <c r="H800" s="26"/>
      <c r="I800" s="26"/>
      <c r="J800" s="26"/>
      <c r="K800" s="39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</row>
    <row r="801">
      <c r="A801" s="26"/>
      <c r="B801" s="26"/>
      <c r="C801" s="38"/>
      <c r="D801" s="20"/>
      <c r="E801" s="18"/>
      <c r="F801" s="43"/>
      <c r="G801" s="18"/>
      <c r="H801" s="26"/>
      <c r="I801" s="26"/>
      <c r="J801" s="26"/>
      <c r="K801" s="39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</row>
    <row r="802">
      <c r="A802" s="26"/>
      <c r="B802" s="26"/>
      <c r="C802" s="38"/>
      <c r="D802" s="20"/>
      <c r="E802" s="18"/>
      <c r="F802" s="43"/>
      <c r="G802" s="18"/>
      <c r="H802" s="26"/>
      <c r="I802" s="26"/>
      <c r="J802" s="26"/>
      <c r="K802" s="39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</row>
    <row r="803">
      <c r="A803" s="26"/>
      <c r="B803" s="26"/>
      <c r="C803" s="38"/>
      <c r="D803" s="20"/>
      <c r="E803" s="18"/>
      <c r="F803" s="43"/>
      <c r="G803" s="18"/>
      <c r="H803" s="26"/>
      <c r="I803" s="26"/>
      <c r="J803" s="26"/>
      <c r="K803" s="39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</row>
    <row r="804">
      <c r="A804" s="26"/>
      <c r="B804" s="26"/>
      <c r="C804" s="38"/>
      <c r="D804" s="20"/>
      <c r="E804" s="18"/>
      <c r="F804" s="43"/>
      <c r="G804" s="18"/>
      <c r="H804" s="26"/>
      <c r="I804" s="26"/>
      <c r="J804" s="26"/>
      <c r="K804" s="39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</row>
    <row r="805">
      <c r="A805" s="26"/>
      <c r="B805" s="26"/>
      <c r="C805" s="38"/>
      <c r="D805" s="20"/>
      <c r="E805" s="18"/>
      <c r="F805" s="43"/>
      <c r="G805" s="18"/>
      <c r="H805" s="26"/>
      <c r="I805" s="26"/>
      <c r="J805" s="26"/>
      <c r="K805" s="39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</row>
    <row r="806">
      <c r="A806" s="26"/>
      <c r="B806" s="26"/>
      <c r="C806" s="38"/>
      <c r="D806" s="20"/>
      <c r="E806" s="18"/>
      <c r="F806" s="43"/>
      <c r="G806" s="18"/>
      <c r="H806" s="26"/>
      <c r="I806" s="26"/>
      <c r="J806" s="26"/>
      <c r="K806" s="39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</row>
    <row r="807">
      <c r="A807" s="26"/>
      <c r="B807" s="26"/>
      <c r="C807" s="38"/>
      <c r="D807" s="20"/>
      <c r="E807" s="18"/>
      <c r="F807" s="43"/>
      <c r="G807" s="18"/>
      <c r="H807" s="26"/>
      <c r="I807" s="26"/>
      <c r="J807" s="26"/>
      <c r="K807" s="39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</row>
    <row r="808">
      <c r="A808" s="26"/>
      <c r="B808" s="26"/>
      <c r="C808" s="38"/>
      <c r="D808" s="20"/>
      <c r="E808" s="18"/>
      <c r="F808" s="43"/>
      <c r="G808" s="18"/>
      <c r="H808" s="26"/>
      <c r="I808" s="26"/>
      <c r="J808" s="26"/>
      <c r="K808" s="39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</row>
    <row r="809">
      <c r="A809" s="26"/>
      <c r="B809" s="26"/>
      <c r="C809" s="38"/>
      <c r="D809" s="20"/>
      <c r="E809" s="18"/>
      <c r="F809" s="43"/>
      <c r="G809" s="18"/>
      <c r="H809" s="26"/>
      <c r="I809" s="26"/>
      <c r="J809" s="26"/>
      <c r="K809" s="39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</row>
    <row r="810">
      <c r="A810" s="26"/>
      <c r="B810" s="26"/>
      <c r="C810" s="38"/>
      <c r="D810" s="20"/>
      <c r="E810" s="18"/>
      <c r="F810" s="43"/>
      <c r="G810" s="18"/>
      <c r="H810" s="26"/>
      <c r="I810" s="26"/>
      <c r="J810" s="26"/>
      <c r="K810" s="39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</row>
    <row r="811">
      <c r="A811" s="26"/>
      <c r="B811" s="26"/>
      <c r="C811" s="38"/>
      <c r="D811" s="20"/>
      <c r="E811" s="18"/>
      <c r="F811" s="43"/>
      <c r="G811" s="18"/>
      <c r="H811" s="26"/>
      <c r="I811" s="26"/>
      <c r="J811" s="26"/>
      <c r="K811" s="39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</row>
    <row r="812">
      <c r="A812" s="26"/>
      <c r="B812" s="26"/>
      <c r="C812" s="38"/>
      <c r="D812" s="20"/>
      <c r="E812" s="18"/>
      <c r="F812" s="43"/>
      <c r="G812" s="18"/>
      <c r="H812" s="26"/>
      <c r="I812" s="26"/>
      <c r="J812" s="26"/>
      <c r="K812" s="39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</row>
    <row r="813">
      <c r="A813" s="26"/>
      <c r="B813" s="26"/>
      <c r="C813" s="38"/>
      <c r="D813" s="20"/>
      <c r="E813" s="18"/>
      <c r="F813" s="43"/>
      <c r="G813" s="18"/>
      <c r="H813" s="26"/>
      <c r="I813" s="26"/>
      <c r="J813" s="26"/>
      <c r="K813" s="39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</row>
    <row r="814">
      <c r="A814" s="26"/>
      <c r="B814" s="26"/>
      <c r="C814" s="38"/>
      <c r="D814" s="20"/>
      <c r="E814" s="18"/>
      <c r="F814" s="43"/>
      <c r="G814" s="18"/>
      <c r="H814" s="26"/>
      <c r="I814" s="26"/>
      <c r="J814" s="26"/>
      <c r="K814" s="39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</row>
    <row r="815">
      <c r="A815" s="26"/>
      <c r="B815" s="26"/>
      <c r="C815" s="38"/>
      <c r="D815" s="20"/>
      <c r="E815" s="18"/>
      <c r="F815" s="43"/>
      <c r="G815" s="18"/>
      <c r="H815" s="26"/>
      <c r="I815" s="26"/>
      <c r="J815" s="26"/>
      <c r="K815" s="39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</row>
    <row r="816">
      <c r="A816" s="26"/>
      <c r="B816" s="26"/>
      <c r="C816" s="38"/>
      <c r="D816" s="20"/>
      <c r="E816" s="18"/>
      <c r="F816" s="43"/>
      <c r="G816" s="18"/>
      <c r="H816" s="26"/>
      <c r="I816" s="26"/>
      <c r="J816" s="26"/>
      <c r="K816" s="39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</row>
    <row r="817">
      <c r="A817" s="26"/>
      <c r="B817" s="26"/>
      <c r="C817" s="38"/>
      <c r="D817" s="20"/>
      <c r="E817" s="18"/>
      <c r="F817" s="43"/>
      <c r="G817" s="18"/>
      <c r="H817" s="26"/>
      <c r="I817" s="26"/>
      <c r="J817" s="26"/>
      <c r="K817" s="39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</row>
    <row r="818">
      <c r="A818" s="26"/>
      <c r="B818" s="26"/>
      <c r="C818" s="38"/>
      <c r="D818" s="20"/>
      <c r="E818" s="18"/>
      <c r="F818" s="43"/>
      <c r="G818" s="18"/>
      <c r="H818" s="26"/>
      <c r="I818" s="26"/>
      <c r="J818" s="26"/>
      <c r="K818" s="39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</row>
    <row r="819">
      <c r="A819" s="26"/>
      <c r="B819" s="26"/>
      <c r="C819" s="38"/>
      <c r="D819" s="20"/>
      <c r="E819" s="18"/>
      <c r="F819" s="43"/>
      <c r="G819" s="18"/>
      <c r="H819" s="26"/>
      <c r="I819" s="26"/>
      <c r="J819" s="26"/>
      <c r="K819" s="39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</row>
    <row r="820">
      <c r="A820" s="26"/>
      <c r="B820" s="26"/>
      <c r="C820" s="38"/>
      <c r="D820" s="20"/>
      <c r="E820" s="18"/>
      <c r="F820" s="43"/>
      <c r="G820" s="18"/>
      <c r="H820" s="26"/>
      <c r="I820" s="26"/>
      <c r="J820" s="26"/>
      <c r="K820" s="39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</row>
    <row r="821">
      <c r="A821" s="26"/>
      <c r="B821" s="26"/>
      <c r="C821" s="38"/>
      <c r="D821" s="20"/>
      <c r="E821" s="18"/>
      <c r="F821" s="43"/>
      <c r="G821" s="18"/>
      <c r="H821" s="26"/>
      <c r="I821" s="26"/>
      <c r="J821" s="26"/>
      <c r="K821" s="39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</row>
    <row r="822">
      <c r="A822" s="26"/>
      <c r="B822" s="26"/>
      <c r="C822" s="38"/>
      <c r="D822" s="20"/>
      <c r="E822" s="18"/>
      <c r="F822" s="43"/>
      <c r="G822" s="18"/>
      <c r="H822" s="26"/>
      <c r="I822" s="26"/>
      <c r="J822" s="26"/>
      <c r="K822" s="39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</row>
    <row r="823">
      <c r="A823" s="26"/>
      <c r="B823" s="26"/>
      <c r="C823" s="38"/>
      <c r="D823" s="20"/>
      <c r="E823" s="18"/>
      <c r="F823" s="43"/>
      <c r="G823" s="18"/>
      <c r="H823" s="26"/>
      <c r="I823" s="26"/>
      <c r="J823" s="26"/>
      <c r="K823" s="39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</row>
    <row r="824">
      <c r="A824" s="26"/>
      <c r="B824" s="26"/>
      <c r="C824" s="38"/>
      <c r="D824" s="20"/>
      <c r="E824" s="18"/>
      <c r="F824" s="43"/>
      <c r="G824" s="18"/>
      <c r="H824" s="26"/>
      <c r="I824" s="26"/>
      <c r="J824" s="26"/>
      <c r="K824" s="39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</row>
    <row r="825">
      <c r="A825" s="26"/>
      <c r="B825" s="26"/>
      <c r="C825" s="38"/>
      <c r="D825" s="20"/>
      <c r="E825" s="18"/>
      <c r="F825" s="43"/>
      <c r="G825" s="18"/>
      <c r="H825" s="26"/>
      <c r="I825" s="26"/>
      <c r="J825" s="26"/>
      <c r="K825" s="39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</row>
    <row r="826">
      <c r="A826" s="26"/>
      <c r="B826" s="26"/>
      <c r="C826" s="38"/>
      <c r="D826" s="20"/>
      <c r="E826" s="18"/>
      <c r="F826" s="43"/>
      <c r="G826" s="18"/>
      <c r="H826" s="26"/>
      <c r="I826" s="26"/>
      <c r="J826" s="26"/>
      <c r="K826" s="39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</row>
    <row r="827">
      <c r="A827" s="26"/>
      <c r="B827" s="26"/>
      <c r="C827" s="38"/>
      <c r="D827" s="20"/>
      <c r="E827" s="18"/>
      <c r="F827" s="43"/>
      <c r="G827" s="18"/>
      <c r="H827" s="26"/>
      <c r="I827" s="26"/>
      <c r="J827" s="26"/>
      <c r="K827" s="39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</row>
    <row r="828">
      <c r="A828" s="26"/>
      <c r="B828" s="26"/>
      <c r="C828" s="38"/>
      <c r="D828" s="20"/>
      <c r="E828" s="18"/>
      <c r="F828" s="43"/>
      <c r="G828" s="18"/>
      <c r="H828" s="26"/>
      <c r="I828" s="26"/>
      <c r="J828" s="26"/>
      <c r="K828" s="39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</row>
    <row r="829">
      <c r="A829" s="26"/>
      <c r="B829" s="26"/>
      <c r="C829" s="38"/>
      <c r="D829" s="20"/>
      <c r="E829" s="18"/>
      <c r="F829" s="43"/>
      <c r="G829" s="18"/>
      <c r="H829" s="26"/>
      <c r="I829" s="26"/>
      <c r="J829" s="26"/>
      <c r="K829" s="39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</row>
    <row r="830">
      <c r="A830" s="26"/>
      <c r="B830" s="26"/>
      <c r="C830" s="38"/>
      <c r="D830" s="20"/>
      <c r="E830" s="18"/>
      <c r="F830" s="43"/>
      <c r="G830" s="18"/>
      <c r="H830" s="26"/>
      <c r="I830" s="26"/>
      <c r="J830" s="26"/>
      <c r="K830" s="39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</row>
    <row r="831">
      <c r="A831" s="26"/>
      <c r="B831" s="26"/>
      <c r="C831" s="38"/>
      <c r="D831" s="20"/>
      <c r="E831" s="18"/>
      <c r="F831" s="43"/>
      <c r="G831" s="18"/>
      <c r="H831" s="26"/>
      <c r="I831" s="26"/>
      <c r="J831" s="26"/>
      <c r="K831" s="39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</row>
    <row r="832">
      <c r="A832" s="26"/>
      <c r="B832" s="26"/>
      <c r="C832" s="38"/>
      <c r="D832" s="20"/>
      <c r="E832" s="18"/>
      <c r="F832" s="43"/>
      <c r="G832" s="18"/>
      <c r="H832" s="26"/>
      <c r="I832" s="26"/>
      <c r="J832" s="26"/>
      <c r="K832" s="39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</row>
    <row r="833">
      <c r="A833" s="26"/>
      <c r="B833" s="26"/>
      <c r="C833" s="38"/>
      <c r="D833" s="20"/>
      <c r="E833" s="18"/>
      <c r="F833" s="43"/>
      <c r="G833" s="18"/>
      <c r="H833" s="26"/>
      <c r="I833" s="26"/>
      <c r="J833" s="26"/>
      <c r="K833" s="39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</row>
    <row r="834">
      <c r="A834" s="26"/>
      <c r="B834" s="26"/>
      <c r="C834" s="38"/>
      <c r="D834" s="20"/>
      <c r="E834" s="18"/>
      <c r="F834" s="43"/>
      <c r="G834" s="18"/>
      <c r="H834" s="26"/>
      <c r="I834" s="26"/>
      <c r="J834" s="26"/>
      <c r="K834" s="39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</row>
    <row r="835">
      <c r="A835" s="26"/>
      <c r="B835" s="26"/>
      <c r="C835" s="38"/>
      <c r="D835" s="20"/>
      <c r="E835" s="18"/>
      <c r="F835" s="43"/>
      <c r="G835" s="18"/>
      <c r="H835" s="26"/>
      <c r="I835" s="26"/>
      <c r="J835" s="26"/>
      <c r="K835" s="39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</row>
    <row r="836">
      <c r="A836" s="26"/>
      <c r="B836" s="26"/>
      <c r="C836" s="38"/>
      <c r="D836" s="20"/>
      <c r="E836" s="18"/>
      <c r="F836" s="43"/>
      <c r="G836" s="18"/>
      <c r="H836" s="26"/>
      <c r="I836" s="26"/>
      <c r="J836" s="26"/>
      <c r="K836" s="39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</row>
    <row r="837">
      <c r="A837" s="26"/>
      <c r="B837" s="26"/>
      <c r="C837" s="38"/>
      <c r="D837" s="20"/>
      <c r="E837" s="18"/>
      <c r="F837" s="43"/>
      <c r="G837" s="18"/>
      <c r="H837" s="26"/>
      <c r="I837" s="26"/>
      <c r="J837" s="26"/>
      <c r="K837" s="39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</row>
    <row r="838">
      <c r="A838" s="26"/>
      <c r="B838" s="26"/>
      <c r="C838" s="38"/>
      <c r="D838" s="20"/>
      <c r="E838" s="18"/>
      <c r="F838" s="43"/>
      <c r="G838" s="18"/>
      <c r="H838" s="26"/>
      <c r="I838" s="26"/>
      <c r="J838" s="26"/>
      <c r="K838" s="39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</row>
    <row r="839">
      <c r="A839" s="26"/>
      <c r="B839" s="26"/>
      <c r="C839" s="38"/>
      <c r="D839" s="20"/>
      <c r="E839" s="18"/>
      <c r="F839" s="43"/>
      <c r="G839" s="18"/>
      <c r="H839" s="26"/>
      <c r="I839" s="26"/>
      <c r="J839" s="26"/>
      <c r="K839" s="39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</row>
    <row r="840">
      <c r="A840" s="26"/>
      <c r="B840" s="26"/>
      <c r="C840" s="38"/>
      <c r="D840" s="20"/>
      <c r="E840" s="18"/>
      <c r="F840" s="43"/>
      <c r="G840" s="18"/>
      <c r="H840" s="26"/>
      <c r="I840" s="26"/>
      <c r="J840" s="26"/>
      <c r="K840" s="39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</row>
    <row r="841">
      <c r="A841" s="26"/>
      <c r="B841" s="26"/>
      <c r="C841" s="38"/>
      <c r="D841" s="20"/>
      <c r="E841" s="18"/>
      <c r="F841" s="43"/>
      <c r="G841" s="18"/>
      <c r="H841" s="26"/>
      <c r="I841" s="26"/>
      <c r="J841" s="26"/>
      <c r="K841" s="39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</row>
    <row r="842">
      <c r="A842" s="26"/>
      <c r="B842" s="26"/>
      <c r="C842" s="38"/>
      <c r="D842" s="20"/>
      <c r="E842" s="18"/>
      <c r="F842" s="43"/>
      <c r="G842" s="18"/>
      <c r="H842" s="26"/>
      <c r="I842" s="26"/>
      <c r="J842" s="26"/>
      <c r="K842" s="39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</row>
    <row r="843">
      <c r="A843" s="26"/>
      <c r="B843" s="26"/>
      <c r="C843" s="38"/>
      <c r="D843" s="20"/>
      <c r="E843" s="18"/>
      <c r="F843" s="43"/>
      <c r="G843" s="18"/>
      <c r="H843" s="26"/>
      <c r="I843" s="26"/>
      <c r="J843" s="26"/>
      <c r="K843" s="39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</row>
    <row r="844">
      <c r="A844" s="26"/>
      <c r="B844" s="26"/>
      <c r="C844" s="38"/>
      <c r="D844" s="20"/>
      <c r="E844" s="18"/>
      <c r="F844" s="43"/>
      <c r="G844" s="18"/>
      <c r="H844" s="26"/>
      <c r="I844" s="26"/>
      <c r="J844" s="26"/>
      <c r="K844" s="39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</row>
    <row r="845">
      <c r="A845" s="26"/>
      <c r="B845" s="26"/>
      <c r="C845" s="38"/>
      <c r="D845" s="20"/>
      <c r="E845" s="18"/>
      <c r="F845" s="43"/>
      <c r="G845" s="18"/>
      <c r="H845" s="26"/>
      <c r="I845" s="26"/>
      <c r="J845" s="26"/>
      <c r="K845" s="39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</row>
    <row r="846">
      <c r="A846" s="26"/>
      <c r="B846" s="26"/>
      <c r="C846" s="38"/>
      <c r="D846" s="20"/>
      <c r="E846" s="18"/>
      <c r="F846" s="43"/>
      <c r="G846" s="18"/>
      <c r="H846" s="26"/>
      <c r="I846" s="26"/>
      <c r="J846" s="26"/>
      <c r="K846" s="39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</row>
    <row r="847">
      <c r="A847" s="26"/>
      <c r="B847" s="26"/>
      <c r="C847" s="38"/>
      <c r="D847" s="20"/>
      <c r="E847" s="18"/>
      <c r="F847" s="43"/>
      <c r="G847" s="18"/>
      <c r="H847" s="26"/>
      <c r="I847" s="26"/>
      <c r="J847" s="26"/>
      <c r="K847" s="39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</row>
    <row r="848">
      <c r="A848" s="26"/>
      <c r="B848" s="26"/>
      <c r="C848" s="38"/>
      <c r="D848" s="20"/>
      <c r="E848" s="18"/>
      <c r="F848" s="43"/>
      <c r="G848" s="18"/>
      <c r="H848" s="26"/>
      <c r="I848" s="26"/>
      <c r="J848" s="26"/>
      <c r="K848" s="39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</row>
    <row r="849">
      <c r="A849" s="26"/>
      <c r="B849" s="26"/>
      <c r="C849" s="38"/>
      <c r="D849" s="20"/>
      <c r="E849" s="18"/>
      <c r="F849" s="43"/>
      <c r="G849" s="18"/>
      <c r="H849" s="26"/>
      <c r="I849" s="26"/>
      <c r="J849" s="26"/>
      <c r="K849" s="39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</row>
    <row r="850">
      <c r="A850" s="26"/>
      <c r="B850" s="26"/>
      <c r="C850" s="38"/>
      <c r="D850" s="20"/>
      <c r="E850" s="18"/>
      <c r="F850" s="43"/>
      <c r="G850" s="18"/>
      <c r="H850" s="26"/>
      <c r="I850" s="26"/>
      <c r="J850" s="26"/>
      <c r="K850" s="39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</row>
    <row r="851">
      <c r="A851" s="26"/>
      <c r="B851" s="26"/>
      <c r="C851" s="38"/>
      <c r="D851" s="20"/>
      <c r="E851" s="18"/>
      <c r="F851" s="43"/>
      <c r="G851" s="18"/>
      <c r="H851" s="26"/>
      <c r="I851" s="26"/>
      <c r="J851" s="26"/>
      <c r="K851" s="39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</row>
    <row r="852">
      <c r="A852" s="26"/>
      <c r="B852" s="26"/>
      <c r="C852" s="38"/>
      <c r="D852" s="20"/>
      <c r="E852" s="18"/>
      <c r="F852" s="43"/>
      <c r="G852" s="18"/>
      <c r="H852" s="26"/>
      <c r="I852" s="26"/>
      <c r="J852" s="26"/>
      <c r="K852" s="39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</row>
    <row r="853">
      <c r="A853" s="26"/>
      <c r="B853" s="26"/>
      <c r="C853" s="38"/>
      <c r="D853" s="20"/>
      <c r="E853" s="18"/>
      <c r="F853" s="43"/>
      <c r="G853" s="18"/>
      <c r="H853" s="26"/>
      <c r="I853" s="26"/>
      <c r="J853" s="26"/>
      <c r="K853" s="39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</row>
    <row r="854">
      <c r="A854" s="26"/>
      <c r="B854" s="26"/>
      <c r="C854" s="38"/>
      <c r="D854" s="20"/>
      <c r="E854" s="18"/>
      <c r="F854" s="43"/>
      <c r="G854" s="18"/>
      <c r="H854" s="26"/>
      <c r="I854" s="26"/>
      <c r="J854" s="26"/>
      <c r="K854" s="39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</row>
    <row r="855">
      <c r="A855" s="26"/>
      <c r="B855" s="26"/>
      <c r="C855" s="38"/>
      <c r="D855" s="20"/>
      <c r="E855" s="18"/>
      <c r="F855" s="43"/>
      <c r="G855" s="18"/>
      <c r="H855" s="26"/>
      <c r="I855" s="26"/>
      <c r="J855" s="26"/>
      <c r="K855" s="39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</row>
    <row r="856">
      <c r="A856" s="26"/>
      <c r="B856" s="26"/>
      <c r="C856" s="38"/>
      <c r="D856" s="20"/>
      <c r="E856" s="18"/>
      <c r="F856" s="43"/>
      <c r="G856" s="18"/>
      <c r="H856" s="26"/>
      <c r="I856" s="26"/>
      <c r="J856" s="26"/>
      <c r="K856" s="39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</row>
    <row r="857">
      <c r="A857" s="26"/>
      <c r="B857" s="26"/>
      <c r="C857" s="38"/>
      <c r="D857" s="20"/>
      <c r="E857" s="18"/>
      <c r="F857" s="43"/>
      <c r="G857" s="18"/>
      <c r="H857" s="26"/>
      <c r="I857" s="26"/>
      <c r="J857" s="26"/>
      <c r="K857" s="39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</row>
    <row r="858">
      <c r="A858" s="26"/>
      <c r="B858" s="26"/>
      <c r="C858" s="38"/>
      <c r="D858" s="20"/>
      <c r="E858" s="18"/>
      <c r="F858" s="43"/>
      <c r="G858" s="18"/>
      <c r="H858" s="26"/>
      <c r="I858" s="26"/>
      <c r="J858" s="26"/>
      <c r="K858" s="39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</row>
    <row r="859">
      <c r="A859" s="26"/>
      <c r="B859" s="26"/>
      <c r="C859" s="38"/>
      <c r="D859" s="20"/>
      <c r="E859" s="18"/>
      <c r="F859" s="43"/>
      <c r="G859" s="18"/>
      <c r="H859" s="26"/>
      <c r="I859" s="26"/>
      <c r="J859" s="26"/>
      <c r="K859" s="39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</row>
    <row r="860">
      <c r="A860" s="26"/>
      <c r="B860" s="26"/>
      <c r="C860" s="38"/>
      <c r="D860" s="20"/>
      <c r="E860" s="18"/>
      <c r="F860" s="43"/>
      <c r="G860" s="18"/>
      <c r="H860" s="26"/>
      <c r="I860" s="26"/>
      <c r="J860" s="26"/>
      <c r="K860" s="39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</row>
    <row r="861">
      <c r="A861" s="26"/>
      <c r="B861" s="26"/>
      <c r="C861" s="38"/>
      <c r="D861" s="20"/>
      <c r="E861" s="18"/>
      <c r="F861" s="43"/>
      <c r="G861" s="18"/>
      <c r="H861" s="26"/>
      <c r="I861" s="26"/>
      <c r="J861" s="26"/>
      <c r="K861" s="39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</row>
    <row r="862">
      <c r="A862" s="26"/>
      <c r="B862" s="26"/>
      <c r="C862" s="38"/>
      <c r="D862" s="20"/>
      <c r="E862" s="18"/>
      <c r="F862" s="43"/>
      <c r="G862" s="18"/>
      <c r="H862" s="26"/>
      <c r="I862" s="26"/>
      <c r="J862" s="26"/>
      <c r="K862" s="39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</row>
    <row r="863">
      <c r="A863" s="26"/>
      <c r="B863" s="26"/>
      <c r="C863" s="38"/>
      <c r="D863" s="20"/>
      <c r="E863" s="18"/>
      <c r="F863" s="43"/>
      <c r="G863" s="18"/>
      <c r="H863" s="26"/>
      <c r="I863" s="26"/>
      <c r="J863" s="26"/>
      <c r="K863" s="39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</row>
    <row r="864">
      <c r="A864" s="26"/>
      <c r="B864" s="26"/>
      <c r="C864" s="38"/>
      <c r="D864" s="20"/>
      <c r="E864" s="18"/>
      <c r="F864" s="43"/>
      <c r="G864" s="18"/>
      <c r="H864" s="26"/>
      <c r="I864" s="26"/>
      <c r="J864" s="26"/>
      <c r="K864" s="39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</row>
    <row r="865">
      <c r="A865" s="26"/>
      <c r="B865" s="26"/>
      <c r="C865" s="38"/>
      <c r="D865" s="20"/>
      <c r="E865" s="18"/>
      <c r="F865" s="43"/>
      <c r="G865" s="18"/>
      <c r="H865" s="26"/>
      <c r="I865" s="26"/>
      <c r="J865" s="26"/>
      <c r="K865" s="39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</row>
    <row r="866">
      <c r="A866" s="26"/>
      <c r="B866" s="26"/>
      <c r="C866" s="38"/>
      <c r="D866" s="20"/>
      <c r="E866" s="18"/>
      <c r="F866" s="43"/>
      <c r="G866" s="18"/>
      <c r="H866" s="26"/>
      <c r="I866" s="26"/>
      <c r="J866" s="26"/>
      <c r="K866" s="39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</row>
    <row r="867">
      <c r="A867" s="26"/>
      <c r="B867" s="26"/>
      <c r="C867" s="38"/>
      <c r="D867" s="20"/>
      <c r="E867" s="18"/>
      <c r="F867" s="43"/>
      <c r="G867" s="18"/>
      <c r="H867" s="26"/>
      <c r="I867" s="26"/>
      <c r="J867" s="26"/>
      <c r="K867" s="39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</row>
    <row r="868">
      <c r="A868" s="26"/>
      <c r="B868" s="26"/>
      <c r="C868" s="38"/>
      <c r="D868" s="20"/>
      <c r="E868" s="18"/>
      <c r="F868" s="43"/>
      <c r="G868" s="18"/>
      <c r="H868" s="26"/>
      <c r="I868" s="26"/>
      <c r="J868" s="26"/>
      <c r="K868" s="39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</row>
    <row r="869">
      <c r="A869" s="26"/>
      <c r="B869" s="26"/>
      <c r="C869" s="38"/>
      <c r="D869" s="20"/>
      <c r="E869" s="18"/>
      <c r="F869" s="43"/>
      <c r="G869" s="18"/>
      <c r="H869" s="26"/>
      <c r="I869" s="26"/>
      <c r="J869" s="26"/>
      <c r="K869" s="39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</row>
    <row r="870">
      <c r="A870" s="26"/>
      <c r="B870" s="26"/>
      <c r="C870" s="38"/>
      <c r="D870" s="20"/>
      <c r="E870" s="18"/>
      <c r="F870" s="43"/>
      <c r="G870" s="18"/>
      <c r="H870" s="26"/>
      <c r="I870" s="26"/>
      <c r="J870" s="26"/>
      <c r="K870" s="39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</row>
    <row r="871">
      <c r="A871" s="26"/>
      <c r="B871" s="26"/>
      <c r="C871" s="38"/>
      <c r="D871" s="20"/>
      <c r="E871" s="18"/>
      <c r="F871" s="43"/>
      <c r="G871" s="18"/>
      <c r="H871" s="26"/>
      <c r="I871" s="26"/>
      <c r="J871" s="26"/>
      <c r="K871" s="39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</row>
    <row r="872">
      <c r="A872" s="26"/>
      <c r="B872" s="26"/>
      <c r="C872" s="38"/>
      <c r="D872" s="20"/>
      <c r="E872" s="18"/>
      <c r="F872" s="43"/>
      <c r="G872" s="18"/>
      <c r="H872" s="26"/>
      <c r="I872" s="26"/>
      <c r="J872" s="26"/>
      <c r="K872" s="39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</row>
    <row r="873">
      <c r="A873" s="26"/>
      <c r="B873" s="26"/>
      <c r="C873" s="38"/>
      <c r="D873" s="20"/>
      <c r="E873" s="18"/>
      <c r="F873" s="43"/>
      <c r="G873" s="18"/>
      <c r="H873" s="26"/>
      <c r="I873" s="26"/>
      <c r="J873" s="26"/>
      <c r="K873" s="39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</row>
    <row r="874">
      <c r="A874" s="26"/>
      <c r="B874" s="26"/>
      <c r="C874" s="38"/>
      <c r="D874" s="20"/>
      <c r="E874" s="18"/>
      <c r="F874" s="43"/>
      <c r="G874" s="18"/>
      <c r="H874" s="26"/>
      <c r="I874" s="26"/>
      <c r="J874" s="26"/>
      <c r="K874" s="39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</row>
    <row r="875">
      <c r="A875" s="26"/>
      <c r="B875" s="26"/>
      <c r="C875" s="38"/>
      <c r="D875" s="20"/>
      <c r="E875" s="18"/>
      <c r="F875" s="43"/>
      <c r="G875" s="18"/>
      <c r="H875" s="26"/>
      <c r="I875" s="26"/>
      <c r="J875" s="26"/>
      <c r="K875" s="39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</row>
    <row r="876">
      <c r="A876" s="26"/>
      <c r="B876" s="26"/>
      <c r="C876" s="38"/>
      <c r="D876" s="20"/>
      <c r="E876" s="18"/>
      <c r="F876" s="43"/>
      <c r="G876" s="18"/>
      <c r="H876" s="26"/>
      <c r="I876" s="26"/>
      <c r="J876" s="26"/>
      <c r="K876" s="39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</row>
    <row r="877">
      <c r="A877" s="26"/>
      <c r="B877" s="26"/>
      <c r="C877" s="38"/>
      <c r="D877" s="20"/>
      <c r="E877" s="18"/>
      <c r="F877" s="43"/>
      <c r="G877" s="18"/>
      <c r="H877" s="26"/>
      <c r="I877" s="26"/>
      <c r="J877" s="26"/>
      <c r="K877" s="39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</row>
    <row r="878">
      <c r="A878" s="26"/>
      <c r="B878" s="26"/>
      <c r="C878" s="38"/>
      <c r="D878" s="20"/>
      <c r="E878" s="18"/>
      <c r="F878" s="43"/>
      <c r="G878" s="18"/>
      <c r="H878" s="26"/>
      <c r="I878" s="26"/>
      <c r="J878" s="26"/>
      <c r="K878" s="39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</row>
    <row r="879">
      <c r="A879" s="26"/>
      <c r="B879" s="26"/>
      <c r="C879" s="38"/>
      <c r="D879" s="20"/>
      <c r="E879" s="18"/>
      <c r="F879" s="43"/>
      <c r="G879" s="18"/>
      <c r="H879" s="26"/>
      <c r="I879" s="26"/>
      <c r="J879" s="26"/>
      <c r="K879" s="39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</row>
    <row r="880">
      <c r="A880" s="26"/>
      <c r="B880" s="26"/>
      <c r="C880" s="38"/>
      <c r="D880" s="20"/>
      <c r="E880" s="18"/>
      <c r="F880" s="43"/>
      <c r="G880" s="18"/>
      <c r="H880" s="26"/>
      <c r="I880" s="26"/>
      <c r="J880" s="26"/>
      <c r="K880" s="39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</row>
    <row r="881">
      <c r="A881" s="26"/>
      <c r="B881" s="26"/>
      <c r="C881" s="38"/>
      <c r="D881" s="20"/>
      <c r="E881" s="18"/>
      <c r="F881" s="43"/>
      <c r="G881" s="18"/>
      <c r="H881" s="26"/>
      <c r="I881" s="26"/>
      <c r="J881" s="26"/>
      <c r="K881" s="39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</row>
    <row r="882">
      <c r="A882" s="26"/>
      <c r="B882" s="26"/>
      <c r="C882" s="38"/>
      <c r="D882" s="20"/>
      <c r="E882" s="18"/>
      <c r="F882" s="43"/>
      <c r="G882" s="18"/>
      <c r="H882" s="26"/>
      <c r="I882" s="26"/>
      <c r="J882" s="26"/>
      <c r="K882" s="39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</row>
    <row r="883">
      <c r="A883" s="26"/>
      <c r="B883" s="26"/>
      <c r="C883" s="38"/>
      <c r="D883" s="20"/>
      <c r="E883" s="18"/>
      <c r="F883" s="43"/>
      <c r="G883" s="18"/>
      <c r="H883" s="26"/>
      <c r="I883" s="26"/>
      <c r="J883" s="26"/>
      <c r="K883" s="39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</row>
    <row r="884">
      <c r="A884" s="26"/>
      <c r="B884" s="26"/>
      <c r="C884" s="38"/>
      <c r="D884" s="20"/>
      <c r="E884" s="18"/>
      <c r="F884" s="43"/>
      <c r="G884" s="18"/>
      <c r="H884" s="26"/>
      <c r="I884" s="26"/>
      <c r="J884" s="26"/>
      <c r="K884" s="39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</row>
    <row r="885">
      <c r="A885" s="26"/>
      <c r="B885" s="26"/>
      <c r="C885" s="38"/>
      <c r="D885" s="20"/>
      <c r="E885" s="18"/>
      <c r="F885" s="43"/>
      <c r="G885" s="18"/>
      <c r="H885" s="26"/>
      <c r="I885" s="26"/>
      <c r="J885" s="26"/>
      <c r="K885" s="39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</row>
    <row r="886">
      <c r="A886" s="26"/>
      <c r="B886" s="26"/>
      <c r="C886" s="38"/>
      <c r="D886" s="20"/>
      <c r="E886" s="18"/>
      <c r="F886" s="43"/>
      <c r="G886" s="18"/>
      <c r="H886" s="26"/>
      <c r="I886" s="26"/>
      <c r="J886" s="26"/>
      <c r="K886" s="39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</row>
    <row r="887">
      <c r="A887" s="26"/>
      <c r="B887" s="26"/>
      <c r="C887" s="38"/>
      <c r="D887" s="20"/>
      <c r="E887" s="18"/>
      <c r="F887" s="43"/>
      <c r="G887" s="18"/>
      <c r="H887" s="26"/>
      <c r="I887" s="26"/>
      <c r="J887" s="26"/>
      <c r="K887" s="39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</row>
    <row r="888">
      <c r="A888" s="26"/>
      <c r="B888" s="26"/>
      <c r="C888" s="38"/>
      <c r="D888" s="20"/>
      <c r="E888" s="18"/>
      <c r="F888" s="43"/>
      <c r="G888" s="18"/>
      <c r="H888" s="26"/>
      <c r="I888" s="26"/>
      <c r="J888" s="26"/>
      <c r="K888" s="39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</row>
    <row r="889">
      <c r="A889" s="26"/>
      <c r="B889" s="26"/>
      <c r="C889" s="38"/>
      <c r="D889" s="20"/>
      <c r="E889" s="18"/>
      <c r="F889" s="43"/>
      <c r="G889" s="18"/>
      <c r="H889" s="26"/>
      <c r="I889" s="26"/>
      <c r="J889" s="26"/>
      <c r="K889" s="39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</row>
    <row r="890">
      <c r="A890" s="26"/>
      <c r="B890" s="26"/>
      <c r="C890" s="38"/>
      <c r="D890" s="20"/>
      <c r="E890" s="18"/>
      <c r="F890" s="43"/>
      <c r="G890" s="18"/>
      <c r="H890" s="26"/>
      <c r="I890" s="26"/>
      <c r="J890" s="26"/>
      <c r="K890" s="39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</row>
    <row r="891">
      <c r="A891" s="26"/>
      <c r="B891" s="26"/>
      <c r="C891" s="38"/>
      <c r="D891" s="20"/>
      <c r="E891" s="18"/>
      <c r="F891" s="43"/>
      <c r="G891" s="18"/>
      <c r="H891" s="26"/>
      <c r="I891" s="26"/>
      <c r="J891" s="26"/>
      <c r="K891" s="39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</row>
    <row r="892">
      <c r="A892" s="26"/>
      <c r="B892" s="26"/>
      <c r="C892" s="38"/>
      <c r="D892" s="20"/>
      <c r="E892" s="18"/>
      <c r="F892" s="43"/>
      <c r="G892" s="18"/>
      <c r="H892" s="26"/>
      <c r="I892" s="26"/>
      <c r="J892" s="26"/>
      <c r="K892" s="39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</row>
    <row r="893">
      <c r="A893" s="26"/>
      <c r="B893" s="26"/>
      <c r="C893" s="38"/>
      <c r="D893" s="20"/>
      <c r="E893" s="18"/>
      <c r="F893" s="43"/>
      <c r="G893" s="18"/>
      <c r="H893" s="26"/>
      <c r="I893" s="26"/>
      <c r="J893" s="26"/>
      <c r="K893" s="39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</row>
    <row r="894">
      <c r="A894" s="26"/>
      <c r="B894" s="26"/>
      <c r="C894" s="38"/>
      <c r="D894" s="20"/>
      <c r="E894" s="18"/>
      <c r="F894" s="43"/>
      <c r="G894" s="18"/>
      <c r="H894" s="26"/>
      <c r="I894" s="26"/>
      <c r="J894" s="26"/>
      <c r="K894" s="39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</row>
    <row r="895">
      <c r="A895" s="26"/>
      <c r="B895" s="26"/>
      <c r="C895" s="38"/>
      <c r="D895" s="20"/>
      <c r="E895" s="18"/>
      <c r="F895" s="43"/>
      <c r="G895" s="18"/>
      <c r="H895" s="26"/>
      <c r="I895" s="26"/>
      <c r="J895" s="26"/>
      <c r="K895" s="39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</row>
    <row r="896">
      <c r="A896" s="26"/>
      <c r="B896" s="26"/>
      <c r="C896" s="38"/>
      <c r="D896" s="20"/>
      <c r="E896" s="18"/>
      <c r="F896" s="43"/>
      <c r="G896" s="18"/>
      <c r="H896" s="26"/>
      <c r="I896" s="26"/>
      <c r="J896" s="26"/>
      <c r="K896" s="39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</row>
    <row r="897">
      <c r="A897" s="26"/>
      <c r="B897" s="26"/>
      <c r="C897" s="38"/>
      <c r="D897" s="20"/>
      <c r="E897" s="18"/>
      <c r="F897" s="43"/>
      <c r="G897" s="18"/>
      <c r="H897" s="26"/>
      <c r="I897" s="26"/>
      <c r="J897" s="26"/>
      <c r="K897" s="39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</row>
    <row r="898">
      <c r="A898" s="26"/>
      <c r="B898" s="26"/>
      <c r="C898" s="38"/>
      <c r="D898" s="20"/>
      <c r="E898" s="18"/>
      <c r="F898" s="43"/>
      <c r="G898" s="18"/>
      <c r="H898" s="26"/>
      <c r="I898" s="26"/>
      <c r="J898" s="26"/>
      <c r="K898" s="39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</row>
    <row r="899">
      <c r="A899" s="26"/>
      <c r="B899" s="26"/>
      <c r="C899" s="38"/>
      <c r="D899" s="20"/>
      <c r="E899" s="18"/>
      <c r="F899" s="43"/>
      <c r="G899" s="18"/>
      <c r="H899" s="26"/>
      <c r="I899" s="26"/>
      <c r="J899" s="26"/>
      <c r="K899" s="39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</row>
    <row r="900">
      <c r="A900" s="26"/>
      <c r="B900" s="26"/>
      <c r="C900" s="38"/>
      <c r="D900" s="20"/>
      <c r="E900" s="18"/>
      <c r="F900" s="43"/>
      <c r="G900" s="18"/>
      <c r="H900" s="26"/>
      <c r="I900" s="26"/>
      <c r="J900" s="26"/>
      <c r="K900" s="39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</row>
    <row r="901">
      <c r="A901" s="26"/>
      <c r="B901" s="26"/>
      <c r="C901" s="38"/>
      <c r="D901" s="20"/>
      <c r="E901" s="18"/>
      <c r="F901" s="43"/>
      <c r="G901" s="18"/>
      <c r="H901" s="26"/>
      <c r="I901" s="26"/>
      <c r="J901" s="26"/>
      <c r="K901" s="39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</row>
    <row r="902">
      <c r="A902" s="26"/>
      <c r="B902" s="26"/>
      <c r="C902" s="38"/>
      <c r="D902" s="20"/>
      <c r="E902" s="18"/>
      <c r="F902" s="43"/>
      <c r="G902" s="18"/>
      <c r="H902" s="26"/>
      <c r="I902" s="26"/>
      <c r="J902" s="26"/>
      <c r="K902" s="39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</row>
    <row r="903">
      <c r="A903" s="26"/>
      <c r="B903" s="26"/>
      <c r="C903" s="38"/>
      <c r="D903" s="20"/>
      <c r="E903" s="18"/>
      <c r="F903" s="43"/>
      <c r="G903" s="18"/>
      <c r="H903" s="26"/>
      <c r="I903" s="26"/>
      <c r="J903" s="26"/>
      <c r="K903" s="39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</row>
    <row r="904">
      <c r="A904" s="26"/>
      <c r="B904" s="26"/>
      <c r="C904" s="38"/>
      <c r="D904" s="20"/>
      <c r="E904" s="18"/>
      <c r="F904" s="43"/>
      <c r="G904" s="18"/>
      <c r="H904" s="26"/>
      <c r="I904" s="26"/>
      <c r="J904" s="26"/>
      <c r="K904" s="39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</row>
    <row r="905">
      <c r="A905" s="26"/>
      <c r="B905" s="26"/>
      <c r="C905" s="38"/>
      <c r="D905" s="20"/>
      <c r="E905" s="18"/>
      <c r="F905" s="43"/>
      <c r="G905" s="18"/>
      <c r="H905" s="26"/>
      <c r="I905" s="26"/>
      <c r="J905" s="26"/>
      <c r="K905" s="39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</row>
    <row r="906">
      <c r="A906" s="26"/>
      <c r="B906" s="26"/>
      <c r="C906" s="38"/>
      <c r="D906" s="20"/>
      <c r="E906" s="18"/>
      <c r="F906" s="43"/>
      <c r="G906" s="18"/>
      <c r="H906" s="26"/>
      <c r="I906" s="26"/>
      <c r="J906" s="26"/>
      <c r="K906" s="39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</row>
    <row r="907">
      <c r="A907" s="26"/>
      <c r="B907" s="26"/>
      <c r="C907" s="38"/>
      <c r="D907" s="20"/>
      <c r="E907" s="18"/>
      <c r="F907" s="43"/>
      <c r="G907" s="18"/>
      <c r="H907" s="26"/>
      <c r="I907" s="26"/>
      <c r="J907" s="26"/>
      <c r="K907" s="39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</row>
    <row r="908">
      <c r="A908" s="26"/>
      <c r="B908" s="26"/>
      <c r="C908" s="38"/>
      <c r="D908" s="20"/>
      <c r="E908" s="18"/>
      <c r="F908" s="43"/>
      <c r="G908" s="18"/>
      <c r="H908" s="26"/>
      <c r="I908" s="26"/>
      <c r="J908" s="26"/>
      <c r="K908" s="39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</row>
    <row r="909">
      <c r="A909" s="26"/>
      <c r="B909" s="26"/>
      <c r="C909" s="38"/>
      <c r="D909" s="20"/>
      <c r="E909" s="18"/>
      <c r="F909" s="43"/>
      <c r="G909" s="18"/>
      <c r="H909" s="26"/>
      <c r="I909" s="26"/>
      <c r="J909" s="26"/>
      <c r="K909" s="39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</row>
    <row r="910">
      <c r="A910" s="26"/>
      <c r="B910" s="26"/>
      <c r="C910" s="38"/>
      <c r="D910" s="20"/>
      <c r="E910" s="18"/>
      <c r="F910" s="43"/>
      <c r="G910" s="18"/>
      <c r="H910" s="26"/>
      <c r="I910" s="26"/>
      <c r="J910" s="26"/>
      <c r="K910" s="39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</row>
    <row r="911">
      <c r="A911" s="26"/>
      <c r="B911" s="26"/>
      <c r="C911" s="38"/>
      <c r="D911" s="20"/>
      <c r="E911" s="18"/>
      <c r="F911" s="43"/>
      <c r="G911" s="18"/>
      <c r="H911" s="26"/>
      <c r="I911" s="26"/>
      <c r="J911" s="26"/>
      <c r="K911" s="39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</row>
    <row r="912">
      <c r="A912" s="26"/>
      <c r="B912" s="26"/>
      <c r="C912" s="38"/>
      <c r="D912" s="20"/>
      <c r="E912" s="18"/>
      <c r="F912" s="43"/>
      <c r="G912" s="18"/>
      <c r="H912" s="26"/>
      <c r="I912" s="26"/>
      <c r="J912" s="26"/>
      <c r="K912" s="39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</row>
    <row r="913">
      <c r="A913" s="26"/>
      <c r="B913" s="26"/>
      <c r="C913" s="38"/>
      <c r="D913" s="20"/>
      <c r="E913" s="18"/>
      <c r="F913" s="43"/>
      <c r="G913" s="18"/>
      <c r="H913" s="26"/>
      <c r="I913" s="26"/>
      <c r="J913" s="26"/>
      <c r="K913" s="39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</row>
    <row r="914">
      <c r="A914" s="26"/>
      <c r="B914" s="26"/>
      <c r="C914" s="38"/>
      <c r="D914" s="20"/>
      <c r="E914" s="18"/>
      <c r="F914" s="43"/>
      <c r="G914" s="18"/>
      <c r="H914" s="26"/>
      <c r="I914" s="26"/>
      <c r="J914" s="26"/>
      <c r="K914" s="39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</row>
    <row r="915">
      <c r="A915" s="26"/>
      <c r="B915" s="26"/>
      <c r="C915" s="38"/>
      <c r="D915" s="20"/>
      <c r="E915" s="18"/>
      <c r="F915" s="43"/>
      <c r="G915" s="18"/>
      <c r="H915" s="26"/>
      <c r="I915" s="26"/>
      <c r="J915" s="26"/>
      <c r="K915" s="39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</row>
    <row r="916">
      <c r="A916" s="26"/>
      <c r="B916" s="26"/>
      <c r="C916" s="38"/>
      <c r="D916" s="20"/>
      <c r="E916" s="18"/>
      <c r="F916" s="43"/>
      <c r="G916" s="18"/>
      <c r="H916" s="26"/>
      <c r="I916" s="26"/>
      <c r="J916" s="26"/>
      <c r="K916" s="39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</row>
    <row r="917">
      <c r="A917" s="26"/>
      <c r="B917" s="26"/>
      <c r="C917" s="38"/>
      <c r="D917" s="20"/>
      <c r="E917" s="18"/>
      <c r="F917" s="43"/>
      <c r="G917" s="18"/>
      <c r="H917" s="26"/>
      <c r="I917" s="26"/>
      <c r="J917" s="26"/>
      <c r="K917" s="39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</row>
    <row r="918">
      <c r="A918" s="26"/>
      <c r="B918" s="26"/>
      <c r="C918" s="38"/>
      <c r="D918" s="20"/>
      <c r="E918" s="18"/>
      <c r="F918" s="43"/>
      <c r="G918" s="18"/>
      <c r="H918" s="26"/>
      <c r="I918" s="26"/>
      <c r="J918" s="26"/>
      <c r="K918" s="39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</row>
    <row r="919">
      <c r="A919" s="26"/>
      <c r="B919" s="26"/>
      <c r="C919" s="38"/>
      <c r="D919" s="20"/>
      <c r="E919" s="18"/>
      <c r="F919" s="43"/>
      <c r="G919" s="18"/>
      <c r="H919" s="26"/>
      <c r="I919" s="26"/>
      <c r="J919" s="26"/>
      <c r="K919" s="39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</row>
    <row r="920">
      <c r="A920" s="26"/>
      <c r="B920" s="26"/>
      <c r="C920" s="38"/>
      <c r="D920" s="20"/>
      <c r="E920" s="18"/>
      <c r="F920" s="43"/>
      <c r="G920" s="18"/>
      <c r="H920" s="26"/>
      <c r="I920" s="26"/>
      <c r="J920" s="26"/>
      <c r="K920" s="39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</row>
    <row r="921">
      <c r="A921" s="26"/>
      <c r="B921" s="26"/>
      <c r="C921" s="38"/>
      <c r="D921" s="20"/>
      <c r="E921" s="18"/>
      <c r="F921" s="43"/>
      <c r="G921" s="18"/>
      <c r="H921" s="26"/>
      <c r="I921" s="26"/>
      <c r="J921" s="26"/>
      <c r="K921" s="39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</row>
    <row r="922">
      <c r="A922" s="26"/>
      <c r="B922" s="26"/>
      <c r="C922" s="38"/>
      <c r="D922" s="20"/>
      <c r="E922" s="18"/>
      <c r="F922" s="43"/>
      <c r="G922" s="18"/>
      <c r="H922" s="26"/>
      <c r="I922" s="26"/>
      <c r="J922" s="26"/>
      <c r="K922" s="39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</row>
    <row r="923">
      <c r="A923" s="26"/>
      <c r="B923" s="26"/>
      <c r="C923" s="38"/>
      <c r="D923" s="20"/>
      <c r="E923" s="18"/>
      <c r="F923" s="43"/>
      <c r="G923" s="18"/>
      <c r="H923" s="26"/>
      <c r="I923" s="26"/>
      <c r="J923" s="26"/>
      <c r="K923" s="39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</row>
    <row r="924">
      <c r="A924" s="26"/>
      <c r="B924" s="26"/>
      <c r="C924" s="38"/>
      <c r="D924" s="20"/>
      <c r="E924" s="18"/>
      <c r="F924" s="43"/>
      <c r="G924" s="18"/>
      <c r="H924" s="26"/>
      <c r="I924" s="26"/>
      <c r="J924" s="26"/>
      <c r="K924" s="39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</row>
    <row r="925">
      <c r="A925" s="26"/>
      <c r="B925" s="26"/>
      <c r="C925" s="38"/>
      <c r="D925" s="20"/>
      <c r="E925" s="18"/>
      <c r="F925" s="43"/>
      <c r="G925" s="18"/>
      <c r="H925" s="26"/>
      <c r="I925" s="26"/>
      <c r="J925" s="26"/>
      <c r="K925" s="39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</row>
    <row r="926">
      <c r="A926" s="26"/>
      <c r="B926" s="26"/>
      <c r="C926" s="38"/>
      <c r="D926" s="20"/>
      <c r="E926" s="18"/>
      <c r="F926" s="43"/>
      <c r="G926" s="18"/>
      <c r="H926" s="26"/>
      <c r="I926" s="26"/>
      <c r="J926" s="26"/>
      <c r="K926" s="39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</row>
    <row r="927">
      <c r="A927" s="26"/>
      <c r="B927" s="26"/>
      <c r="C927" s="38"/>
      <c r="D927" s="20"/>
      <c r="E927" s="18"/>
      <c r="F927" s="43"/>
      <c r="G927" s="18"/>
      <c r="H927" s="26"/>
      <c r="I927" s="26"/>
      <c r="J927" s="26"/>
      <c r="K927" s="39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</row>
    <row r="928">
      <c r="A928" s="26"/>
      <c r="B928" s="26"/>
      <c r="C928" s="38"/>
      <c r="D928" s="20"/>
      <c r="E928" s="18"/>
      <c r="F928" s="43"/>
      <c r="G928" s="18"/>
      <c r="H928" s="26"/>
      <c r="I928" s="26"/>
      <c r="J928" s="26"/>
      <c r="K928" s="39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</row>
    <row r="929">
      <c r="A929" s="26"/>
      <c r="B929" s="26"/>
      <c r="C929" s="38"/>
      <c r="D929" s="20"/>
      <c r="E929" s="18"/>
      <c r="F929" s="43"/>
      <c r="G929" s="18"/>
      <c r="H929" s="26"/>
      <c r="I929" s="26"/>
      <c r="J929" s="26"/>
      <c r="K929" s="39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</row>
    <row r="930">
      <c r="A930" s="26"/>
      <c r="B930" s="26"/>
      <c r="C930" s="38"/>
      <c r="D930" s="20"/>
      <c r="E930" s="18"/>
      <c r="F930" s="43"/>
      <c r="G930" s="18"/>
      <c r="H930" s="26"/>
      <c r="I930" s="26"/>
      <c r="J930" s="26"/>
      <c r="K930" s="39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</row>
    <row r="931">
      <c r="A931" s="26"/>
      <c r="B931" s="26"/>
      <c r="C931" s="38"/>
      <c r="D931" s="20"/>
      <c r="E931" s="18"/>
      <c r="F931" s="43"/>
      <c r="G931" s="18"/>
      <c r="H931" s="26"/>
      <c r="I931" s="26"/>
      <c r="J931" s="26"/>
      <c r="K931" s="39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</row>
    <row r="932">
      <c r="A932" s="26"/>
      <c r="B932" s="26"/>
      <c r="C932" s="38"/>
      <c r="D932" s="20"/>
      <c r="E932" s="18"/>
      <c r="F932" s="43"/>
      <c r="G932" s="18"/>
      <c r="H932" s="26"/>
      <c r="I932" s="26"/>
      <c r="J932" s="26"/>
      <c r="K932" s="39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</row>
    <row r="933">
      <c r="A933" s="26"/>
      <c r="B933" s="26"/>
      <c r="C933" s="38"/>
      <c r="D933" s="20"/>
      <c r="E933" s="18"/>
      <c r="F933" s="43"/>
      <c r="G933" s="18"/>
      <c r="H933" s="26"/>
      <c r="I933" s="26"/>
      <c r="J933" s="26"/>
      <c r="K933" s="39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</row>
    <row r="934">
      <c r="A934" s="26"/>
      <c r="B934" s="26"/>
      <c r="C934" s="38"/>
      <c r="D934" s="20"/>
      <c r="E934" s="18"/>
      <c r="F934" s="43"/>
      <c r="G934" s="18"/>
      <c r="H934" s="26"/>
      <c r="I934" s="26"/>
      <c r="J934" s="26"/>
      <c r="K934" s="39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</row>
    <row r="935">
      <c r="A935" s="26"/>
      <c r="B935" s="26"/>
      <c r="C935" s="38"/>
      <c r="D935" s="20"/>
      <c r="E935" s="18"/>
      <c r="F935" s="43"/>
      <c r="G935" s="18"/>
      <c r="H935" s="26"/>
      <c r="I935" s="26"/>
      <c r="J935" s="26"/>
      <c r="K935" s="39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</row>
    <row r="936">
      <c r="A936" s="26"/>
      <c r="B936" s="26"/>
      <c r="C936" s="38"/>
      <c r="D936" s="20"/>
      <c r="E936" s="18"/>
      <c r="F936" s="43"/>
      <c r="G936" s="18"/>
      <c r="H936" s="26"/>
      <c r="I936" s="26"/>
      <c r="J936" s="26"/>
      <c r="K936" s="39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</row>
    <row r="937">
      <c r="A937" s="26"/>
      <c r="B937" s="26"/>
      <c r="C937" s="38"/>
      <c r="D937" s="20"/>
      <c r="E937" s="18"/>
      <c r="F937" s="43"/>
      <c r="G937" s="18"/>
      <c r="H937" s="26"/>
      <c r="I937" s="26"/>
      <c r="J937" s="26"/>
      <c r="K937" s="39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</row>
    <row r="938">
      <c r="A938" s="26"/>
      <c r="B938" s="26"/>
      <c r="C938" s="38"/>
      <c r="D938" s="20"/>
      <c r="E938" s="18"/>
      <c r="F938" s="43"/>
      <c r="G938" s="18"/>
      <c r="H938" s="26"/>
      <c r="I938" s="26"/>
      <c r="J938" s="26"/>
      <c r="K938" s="39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</row>
    <row r="939">
      <c r="A939" s="26"/>
      <c r="B939" s="26"/>
      <c r="C939" s="38"/>
      <c r="D939" s="20"/>
      <c r="E939" s="18"/>
      <c r="F939" s="43"/>
      <c r="G939" s="18"/>
      <c r="H939" s="26"/>
      <c r="I939" s="26"/>
      <c r="J939" s="26"/>
      <c r="K939" s="39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</row>
    <row r="940">
      <c r="A940" s="26"/>
      <c r="B940" s="26"/>
      <c r="C940" s="38"/>
      <c r="D940" s="20"/>
      <c r="E940" s="18"/>
      <c r="F940" s="43"/>
      <c r="G940" s="18"/>
      <c r="H940" s="26"/>
      <c r="I940" s="26"/>
      <c r="J940" s="26"/>
      <c r="K940" s="39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</row>
    <row r="941">
      <c r="A941" s="26"/>
      <c r="B941" s="26"/>
      <c r="C941" s="38"/>
      <c r="D941" s="20"/>
      <c r="E941" s="18"/>
      <c r="F941" s="43"/>
      <c r="G941" s="18"/>
      <c r="H941" s="26"/>
      <c r="I941" s="26"/>
      <c r="J941" s="26"/>
      <c r="K941" s="39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</row>
    <row r="942">
      <c r="A942" s="26"/>
      <c r="B942" s="26"/>
      <c r="C942" s="38"/>
      <c r="D942" s="20"/>
      <c r="E942" s="18"/>
      <c r="F942" s="43"/>
      <c r="G942" s="18"/>
      <c r="H942" s="26"/>
      <c r="I942" s="26"/>
      <c r="J942" s="26"/>
      <c r="K942" s="39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</row>
    <row r="943">
      <c r="A943" s="26"/>
      <c r="B943" s="26"/>
      <c r="C943" s="38"/>
      <c r="D943" s="20"/>
      <c r="E943" s="18"/>
      <c r="F943" s="43"/>
      <c r="G943" s="18"/>
      <c r="H943" s="26"/>
      <c r="I943" s="26"/>
      <c r="J943" s="26"/>
      <c r="K943" s="39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</row>
    <row r="944">
      <c r="A944" s="26"/>
      <c r="B944" s="26"/>
      <c r="C944" s="38"/>
      <c r="D944" s="20"/>
      <c r="E944" s="18"/>
      <c r="F944" s="43"/>
      <c r="G944" s="18"/>
      <c r="H944" s="26"/>
      <c r="I944" s="26"/>
      <c r="J944" s="26"/>
      <c r="K944" s="39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</row>
    <row r="945">
      <c r="A945" s="26"/>
      <c r="B945" s="26"/>
      <c r="C945" s="38"/>
      <c r="D945" s="20"/>
      <c r="E945" s="18"/>
      <c r="F945" s="43"/>
      <c r="G945" s="18"/>
      <c r="H945" s="26"/>
      <c r="I945" s="26"/>
      <c r="J945" s="26"/>
      <c r="K945" s="39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</row>
    <row r="946">
      <c r="A946" s="26"/>
      <c r="B946" s="26"/>
      <c r="C946" s="38"/>
      <c r="D946" s="20"/>
      <c r="E946" s="18"/>
      <c r="F946" s="43"/>
      <c r="G946" s="18"/>
      <c r="H946" s="26"/>
      <c r="I946" s="26"/>
      <c r="J946" s="26"/>
      <c r="K946" s="39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</row>
    <row r="947">
      <c r="A947" s="26"/>
      <c r="B947" s="26"/>
      <c r="C947" s="38"/>
      <c r="D947" s="20"/>
      <c r="E947" s="18"/>
      <c r="F947" s="43"/>
      <c r="G947" s="18"/>
      <c r="H947" s="26"/>
      <c r="I947" s="26"/>
      <c r="J947" s="26"/>
      <c r="K947" s="39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</row>
    <row r="948">
      <c r="A948" s="26"/>
      <c r="B948" s="26"/>
      <c r="C948" s="38"/>
      <c r="D948" s="20"/>
      <c r="E948" s="18"/>
      <c r="F948" s="43"/>
      <c r="G948" s="18"/>
      <c r="H948" s="26"/>
      <c r="I948" s="26"/>
      <c r="J948" s="26"/>
      <c r="K948" s="39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</row>
    <row r="949">
      <c r="A949" s="26"/>
      <c r="B949" s="26"/>
      <c r="C949" s="38"/>
      <c r="D949" s="20"/>
      <c r="E949" s="18"/>
      <c r="F949" s="43"/>
      <c r="G949" s="18"/>
      <c r="H949" s="26"/>
      <c r="I949" s="26"/>
      <c r="J949" s="26"/>
      <c r="K949" s="39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</row>
    <row r="950">
      <c r="A950" s="26"/>
      <c r="B950" s="26"/>
      <c r="C950" s="38"/>
      <c r="D950" s="20"/>
      <c r="E950" s="18"/>
      <c r="F950" s="43"/>
      <c r="G950" s="18"/>
      <c r="H950" s="26"/>
      <c r="I950" s="26"/>
      <c r="J950" s="26"/>
      <c r="K950" s="39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</row>
    <row r="951">
      <c r="A951" s="26"/>
      <c r="B951" s="26"/>
      <c r="C951" s="38"/>
      <c r="D951" s="20"/>
      <c r="E951" s="18"/>
      <c r="F951" s="43"/>
      <c r="G951" s="18"/>
      <c r="H951" s="26"/>
      <c r="I951" s="26"/>
      <c r="J951" s="26"/>
      <c r="K951" s="39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</row>
    <row r="952">
      <c r="A952" s="26"/>
      <c r="B952" s="26"/>
      <c r="C952" s="38"/>
      <c r="D952" s="20"/>
      <c r="E952" s="18"/>
      <c r="F952" s="43"/>
      <c r="G952" s="18"/>
      <c r="H952" s="26"/>
      <c r="I952" s="26"/>
      <c r="J952" s="26"/>
      <c r="K952" s="39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</row>
    <row r="953">
      <c r="A953" s="26"/>
      <c r="B953" s="26"/>
      <c r="C953" s="38"/>
      <c r="D953" s="20"/>
      <c r="E953" s="18"/>
      <c r="F953" s="43"/>
      <c r="G953" s="18"/>
      <c r="H953" s="26"/>
      <c r="I953" s="26"/>
      <c r="J953" s="26"/>
      <c r="K953" s="39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</row>
    <row r="954">
      <c r="A954" s="26"/>
      <c r="B954" s="26"/>
      <c r="C954" s="38"/>
      <c r="D954" s="20"/>
      <c r="E954" s="18"/>
      <c r="F954" s="43"/>
      <c r="G954" s="18"/>
      <c r="H954" s="26"/>
      <c r="I954" s="26"/>
      <c r="J954" s="26"/>
      <c r="K954" s="39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</row>
    <row r="955">
      <c r="A955" s="26"/>
      <c r="B955" s="26"/>
      <c r="C955" s="38"/>
      <c r="D955" s="20"/>
      <c r="E955" s="18"/>
      <c r="F955" s="43"/>
      <c r="G955" s="18"/>
      <c r="H955" s="26"/>
      <c r="I955" s="26"/>
      <c r="J955" s="26"/>
      <c r="K955" s="39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</row>
    <row r="956">
      <c r="A956" s="26"/>
      <c r="B956" s="26"/>
      <c r="C956" s="38"/>
      <c r="D956" s="20"/>
      <c r="E956" s="18"/>
      <c r="F956" s="43"/>
      <c r="G956" s="18"/>
      <c r="H956" s="26"/>
      <c r="I956" s="26"/>
      <c r="J956" s="26"/>
      <c r="K956" s="39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</row>
    <row r="957">
      <c r="A957" s="26"/>
      <c r="B957" s="26"/>
      <c r="C957" s="38"/>
      <c r="D957" s="20"/>
      <c r="E957" s="18"/>
      <c r="F957" s="43"/>
      <c r="G957" s="18"/>
      <c r="H957" s="26"/>
      <c r="I957" s="26"/>
      <c r="J957" s="26"/>
      <c r="K957" s="39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</row>
    <row r="958">
      <c r="A958" s="26"/>
      <c r="B958" s="26"/>
      <c r="C958" s="38"/>
      <c r="D958" s="20"/>
      <c r="E958" s="18"/>
      <c r="F958" s="43"/>
      <c r="G958" s="18"/>
      <c r="H958" s="26"/>
      <c r="I958" s="26"/>
      <c r="J958" s="26"/>
      <c r="K958" s="39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</row>
    <row r="959">
      <c r="A959" s="26"/>
      <c r="B959" s="26"/>
      <c r="C959" s="38"/>
      <c r="D959" s="20"/>
      <c r="E959" s="18"/>
      <c r="F959" s="43"/>
      <c r="G959" s="18"/>
      <c r="H959" s="26"/>
      <c r="I959" s="26"/>
      <c r="J959" s="26"/>
      <c r="K959" s="39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</row>
    <row r="960">
      <c r="A960" s="26"/>
      <c r="B960" s="26"/>
      <c r="C960" s="38"/>
      <c r="D960" s="20"/>
      <c r="E960" s="18"/>
      <c r="F960" s="43"/>
      <c r="G960" s="18"/>
      <c r="H960" s="26"/>
      <c r="I960" s="26"/>
      <c r="J960" s="26"/>
      <c r="K960" s="39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</row>
    <row r="961">
      <c r="A961" s="26"/>
      <c r="B961" s="26"/>
      <c r="C961" s="38"/>
      <c r="D961" s="20"/>
      <c r="E961" s="18"/>
      <c r="F961" s="43"/>
      <c r="G961" s="18"/>
      <c r="H961" s="26"/>
      <c r="I961" s="26"/>
      <c r="J961" s="26"/>
      <c r="K961" s="39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</row>
    <row r="962">
      <c r="A962" s="26"/>
      <c r="B962" s="26"/>
      <c r="C962" s="38"/>
      <c r="D962" s="20"/>
      <c r="E962" s="18"/>
      <c r="F962" s="43"/>
      <c r="G962" s="18"/>
      <c r="H962" s="26"/>
      <c r="I962" s="26"/>
      <c r="J962" s="26"/>
      <c r="K962" s="39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</row>
    <row r="963">
      <c r="A963" s="26"/>
      <c r="B963" s="26"/>
      <c r="C963" s="38"/>
      <c r="D963" s="20"/>
      <c r="E963" s="18"/>
      <c r="F963" s="43"/>
      <c r="G963" s="18"/>
      <c r="H963" s="26"/>
      <c r="I963" s="26"/>
      <c r="J963" s="26"/>
      <c r="K963" s="39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</row>
    <row r="964">
      <c r="A964" s="26"/>
      <c r="B964" s="26"/>
      <c r="C964" s="38"/>
      <c r="D964" s="20"/>
      <c r="E964" s="26"/>
      <c r="F964" s="43"/>
      <c r="G964" s="26"/>
      <c r="H964" s="26"/>
      <c r="I964" s="26"/>
      <c r="J964" s="26"/>
      <c r="K964" s="39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</row>
    <row r="965">
      <c r="A965" s="26"/>
      <c r="B965" s="26"/>
      <c r="C965" s="38"/>
      <c r="D965" s="20"/>
      <c r="E965" s="26"/>
      <c r="F965" s="43"/>
      <c r="G965" s="26"/>
      <c r="H965" s="26"/>
      <c r="I965" s="26"/>
      <c r="J965" s="26"/>
      <c r="K965" s="39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</row>
    <row r="966">
      <c r="A966" s="26"/>
      <c r="B966" s="26"/>
      <c r="C966" s="38"/>
      <c r="D966" s="20"/>
      <c r="E966" s="26"/>
      <c r="F966" s="43"/>
      <c r="G966" s="26"/>
      <c r="H966" s="26"/>
      <c r="I966" s="26"/>
      <c r="J966" s="26"/>
      <c r="K966" s="39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</row>
    <row r="967">
      <c r="A967" s="26"/>
      <c r="B967" s="26"/>
      <c r="C967" s="38"/>
      <c r="D967" s="20"/>
      <c r="E967" s="26"/>
      <c r="F967" s="43"/>
      <c r="G967" s="26"/>
      <c r="H967" s="26"/>
      <c r="I967" s="26"/>
      <c r="J967" s="26"/>
      <c r="K967" s="39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</row>
    <row r="968">
      <c r="A968" s="26"/>
      <c r="B968" s="26"/>
      <c r="C968" s="38"/>
      <c r="D968" s="20"/>
      <c r="E968" s="26"/>
      <c r="F968" s="43"/>
      <c r="G968" s="26"/>
      <c r="H968" s="26"/>
      <c r="I968" s="26"/>
      <c r="J968" s="26"/>
      <c r="K968" s="39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</row>
    <row r="969">
      <c r="A969" s="26"/>
      <c r="B969" s="26"/>
      <c r="C969" s="38"/>
      <c r="D969" s="20"/>
      <c r="E969" s="26"/>
      <c r="F969" s="26"/>
      <c r="G969" s="26"/>
      <c r="H969" s="26"/>
      <c r="I969" s="26"/>
      <c r="J969" s="26"/>
      <c r="K969" s="39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</row>
    <row r="970">
      <c r="A970" s="26"/>
      <c r="B970" s="26"/>
      <c r="C970" s="63"/>
      <c r="D970" s="26"/>
      <c r="E970" s="26"/>
      <c r="F970" s="26"/>
      <c r="G970" s="26"/>
      <c r="H970" s="26"/>
      <c r="I970" s="26"/>
      <c r="J970" s="26"/>
      <c r="K970" s="39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</row>
    <row r="971">
      <c r="A971" s="26"/>
      <c r="B971" s="26"/>
      <c r="C971" s="63"/>
      <c r="D971" s="26"/>
      <c r="E971" s="26"/>
      <c r="F971" s="26"/>
      <c r="G971" s="26"/>
      <c r="H971" s="26"/>
      <c r="I971" s="26"/>
      <c r="J971" s="26"/>
      <c r="K971" s="39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</row>
  </sheetData>
  <hyperlinks>
    <hyperlink r:id="rId1" ref="K2"/>
    <hyperlink r:id="rId2" ref="B3"/>
    <hyperlink r:id="rId3" ref="J3"/>
    <hyperlink r:id="rId4" ref="K3"/>
    <hyperlink r:id="rId5" ref="B4"/>
    <hyperlink r:id="rId6" ref="J4"/>
    <hyperlink r:id="rId7" ref="K4"/>
    <hyperlink r:id="rId8" ref="B5"/>
    <hyperlink r:id="rId9" ref="J5"/>
    <hyperlink r:id="rId10" ref="K5"/>
    <hyperlink r:id="rId11" ref="B6"/>
    <hyperlink r:id="rId12" ref="J6"/>
    <hyperlink r:id="rId13" ref="K6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14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3" max="3" width="15.88"/>
    <col customWidth="1" min="4" max="4" width="62.88"/>
    <col customWidth="1" min="7" max="7" width="14.25"/>
    <col customWidth="1" min="8" max="8" width="4.75"/>
    <col customWidth="1" min="9" max="9" width="13.0"/>
    <col customWidth="1" min="10" max="10" width="14.25"/>
    <col customWidth="1" min="11" max="11" width="18.5"/>
    <col customWidth="1" min="13" max="13" width="75.25"/>
  </cols>
  <sheetData>
    <row r="1">
      <c r="A1" s="1" t="s">
        <v>0</v>
      </c>
      <c r="B1" s="1" t="s">
        <v>151</v>
      </c>
      <c r="C1" s="1" t="s">
        <v>152</v>
      </c>
      <c r="D1" s="1" t="s">
        <v>143</v>
      </c>
      <c r="E1" s="2" t="s">
        <v>1</v>
      </c>
      <c r="F1" s="3" t="s">
        <v>2</v>
      </c>
      <c r="G1" s="4" t="s">
        <v>3</v>
      </c>
      <c r="H1" s="1" t="s">
        <v>4</v>
      </c>
      <c r="I1" s="1" t="s">
        <v>5</v>
      </c>
      <c r="J1" s="4" t="s">
        <v>6</v>
      </c>
      <c r="K1" s="1" t="s">
        <v>7</v>
      </c>
      <c r="L1" s="1" t="s">
        <v>8</v>
      </c>
      <c r="M1" s="5" t="s">
        <v>9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>
      <c r="A2" s="29" t="s">
        <v>26</v>
      </c>
      <c r="B2" s="29" t="s">
        <v>153</v>
      </c>
      <c r="C2" s="67" t="s">
        <v>154</v>
      </c>
      <c r="D2" s="7" t="s">
        <v>144</v>
      </c>
      <c r="E2" s="8">
        <f>I2*0.6</f>
        <v>952.434</v>
      </c>
      <c r="F2" s="30"/>
      <c r="G2" s="8"/>
      <c r="H2" s="10">
        <f t="shared" ref="H2:J2" si="1">sum(H3:H7)</f>
        <v>6</v>
      </c>
      <c r="I2" s="9">
        <f t="shared" si="1"/>
        <v>1587.39</v>
      </c>
      <c r="J2" s="8">
        <f t="shared" si="1"/>
        <v>1111.173</v>
      </c>
      <c r="K2" s="11"/>
      <c r="L2" s="12"/>
      <c r="M2" s="13" t="s">
        <v>27</v>
      </c>
      <c r="N2" s="31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>
      <c r="A3" s="65" t="s">
        <v>155</v>
      </c>
      <c r="B3" s="65" t="s">
        <v>26</v>
      </c>
      <c r="C3" s="65" t="s">
        <v>156</v>
      </c>
      <c r="D3" s="15" t="s">
        <v>157</v>
      </c>
      <c r="E3" s="32"/>
      <c r="F3" s="17">
        <v>699.99</v>
      </c>
      <c r="G3" s="18">
        <f t="shared" ref="G3:G7" si="2">F3*0.7</f>
        <v>489.993</v>
      </c>
      <c r="H3" s="19">
        <v>1.0</v>
      </c>
      <c r="I3" s="20">
        <f t="shared" ref="I3:I7" si="3">F3*H3</f>
        <v>699.99</v>
      </c>
      <c r="J3" s="18">
        <f t="shared" ref="J3:J7" si="4">G3*H3</f>
        <v>489.993</v>
      </c>
      <c r="K3" s="19" t="s">
        <v>29</v>
      </c>
      <c r="L3" s="21" t="s">
        <v>18</v>
      </c>
      <c r="M3" s="22" t="s">
        <v>30</v>
      </c>
      <c r="N3" s="33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</row>
    <row r="4">
      <c r="A4" s="65" t="s">
        <v>158</v>
      </c>
      <c r="B4" s="65" t="s">
        <v>26</v>
      </c>
      <c r="C4" s="65" t="s">
        <v>156</v>
      </c>
      <c r="D4" s="15" t="s">
        <v>31</v>
      </c>
      <c r="E4" s="32"/>
      <c r="F4" s="17">
        <v>475.95</v>
      </c>
      <c r="G4" s="18">
        <f t="shared" si="2"/>
        <v>333.165</v>
      </c>
      <c r="H4" s="19">
        <v>1.0</v>
      </c>
      <c r="I4" s="20">
        <f t="shared" si="3"/>
        <v>475.95</v>
      </c>
      <c r="J4" s="18">
        <f t="shared" si="4"/>
        <v>333.165</v>
      </c>
      <c r="K4" s="19" t="s">
        <v>32</v>
      </c>
      <c r="L4" s="21" t="s">
        <v>14</v>
      </c>
      <c r="M4" s="22" t="s">
        <v>33</v>
      </c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>
      <c r="A5" s="65" t="s">
        <v>159</v>
      </c>
      <c r="B5" s="65" t="s">
        <v>26</v>
      </c>
      <c r="C5" s="65" t="s">
        <v>156</v>
      </c>
      <c r="D5" s="15" t="s">
        <v>160</v>
      </c>
      <c r="E5" s="32"/>
      <c r="F5" s="17">
        <v>171.98</v>
      </c>
      <c r="G5" s="18">
        <f t="shared" si="2"/>
        <v>120.386</v>
      </c>
      <c r="H5" s="19">
        <v>1.0</v>
      </c>
      <c r="I5" s="20">
        <f t="shared" si="3"/>
        <v>171.98</v>
      </c>
      <c r="J5" s="18">
        <f t="shared" si="4"/>
        <v>120.386</v>
      </c>
      <c r="K5" s="19" t="s">
        <v>35</v>
      </c>
      <c r="L5" s="21" t="s">
        <v>14</v>
      </c>
      <c r="M5" s="22" t="s">
        <v>36</v>
      </c>
      <c r="N5" s="25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</row>
    <row r="6">
      <c r="A6" s="65" t="s">
        <v>161</v>
      </c>
      <c r="B6" s="65" t="s">
        <v>26</v>
      </c>
      <c r="C6" s="65" t="s">
        <v>162</v>
      </c>
      <c r="D6" s="15" t="s">
        <v>37</v>
      </c>
      <c r="E6" s="32"/>
      <c r="F6" s="17">
        <v>139.49</v>
      </c>
      <c r="G6" s="18">
        <f t="shared" si="2"/>
        <v>97.643</v>
      </c>
      <c r="H6" s="19">
        <v>1.0</v>
      </c>
      <c r="I6" s="20">
        <f t="shared" si="3"/>
        <v>139.49</v>
      </c>
      <c r="J6" s="18">
        <f t="shared" si="4"/>
        <v>97.643</v>
      </c>
      <c r="K6" s="19" t="s">
        <v>32</v>
      </c>
      <c r="L6" s="21" t="s">
        <v>18</v>
      </c>
      <c r="M6" s="22" t="s">
        <v>38</v>
      </c>
      <c r="N6" s="25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>
      <c r="A7" s="65" t="s">
        <v>163</v>
      </c>
      <c r="B7" s="65" t="s">
        <v>26</v>
      </c>
      <c r="C7" s="65" t="s">
        <v>162</v>
      </c>
      <c r="D7" s="15" t="s">
        <v>39</v>
      </c>
      <c r="E7" s="16"/>
      <c r="F7" s="17">
        <v>49.99</v>
      </c>
      <c r="G7" s="18">
        <f t="shared" si="2"/>
        <v>34.993</v>
      </c>
      <c r="H7" s="19">
        <v>2.0</v>
      </c>
      <c r="I7" s="20">
        <f t="shared" si="3"/>
        <v>99.98</v>
      </c>
      <c r="J7" s="18">
        <f t="shared" si="4"/>
        <v>69.986</v>
      </c>
      <c r="K7" s="19" t="s">
        <v>32</v>
      </c>
      <c r="L7" s="21" t="s">
        <v>18</v>
      </c>
      <c r="M7" s="22" t="s">
        <v>40</v>
      </c>
      <c r="N7" s="35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</row>
    <row r="8">
      <c r="A8" s="26"/>
      <c r="B8" s="26"/>
      <c r="C8" s="26"/>
      <c r="D8" s="26"/>
      <c r="E8" s="38"/>
      <c r="F8" s="20"/>
      <c r="G8" s="18"/>
      <c r="H8" s="43"/>
      <c r="I8" s="18"/>
      <c r="J8" s="26"/>
      <c r="K8" s="26"/>
      <c r="L8" s="26"/>
      <c r="M8" s="39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>
      <c r="A9" s="26"/>
      <c r="B9" s="26"/>
      <c r="C9" s="26"/>
      <c r="D9" s="26"/>
      <c r="E9" s="38"/>
      <c r="F9" s="20"/>
      <c r="G9" s="18"/>
      <c r="H9" s="43"/>
      <c r="I9" s="18"/>
      <c r="J9" s="26"/>
      <c r="K9" s="26"/>
      <c r="L9" s="26"/>
      <c r="M9" s="39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>
      <c r="A10" s="26"/>
      <c r="B10" s="26"/>
      <c r="C10" s="26"/>
      <c r="D10" s="26"/>
      <c r="E10" s="38"/>
      <c r="F10" s="20"/>
      <c r="G10" s="18"/>
      <c r="H10" s="43"/>
      <c r="I10" s="18"/>
      <c r="J10" s="26"/>
      <c r="K10" s="26"/>
      <c r="L10" s="26"/>
      <c r="M10" s="39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>
      <c r="A11" s="26"/>
      <c r="B11" s="26"/>
      <c r="C11" s="26"/>
      <c r="D11" s="26"/>
      <c r="E11" s="38"/>
      <c r="F11" s="20"/>
      <c r="G11" s="18"/>
      <c r="H11" s="43"/>
      <c r="I11" s="18"/>
      <c r="J11" s="26"/>
      <c r="K11" s="26"/>
      <c r="L11" s="26"/>
      <c r="M11" s="39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>
      <c r="A12" s="26"/>
      <c r="B12" s="26"/>
      <c r="C12" s="26"/>
      <c r="D12" s="26"/>
      <c r="E12" s="38"/>
      <c r="F12" s="20"/>
      <c r="G12" s="18"/>
      <c r="H12" s="43"/>
      <c r="I12" s="18"/>
      <c r="J12" s="26"/>
      <c r="K12" s="26"/>
      <c r="L12" s="26"/>
      <c r="M12" s="39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>
      <c r="A13" s="26"/>
      <c r="B13" s="26"/>
      <c r="C13" s="26"/>
      <c r="D13" s="26"/>
      <c r="E13" s="38"/>
      <c r="F13" s="20"/>
      <c r="G13" s="18"/>
      <c r="H13" s="43"/>
      <c r="I13" s="18"/>
      <c r="J13" s="26"/>
      <c r="K13" s="26"/>
      <c r="L13" s="26"/>
      <c r="M13" s="39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>
      <c r="A14" s="26"/>
      <c r="B14" s="26"/>
      <c r="C14" s="26"/>
      <c r="D14" s="26"/>
      <c r="E14" s="38"/>
      <c r="F14" s="20"/>
      <c r="G14" s="18"/>
      <c r="H14" s="43"/>
      <c r="I14" s="18"/>
      <c r="J14" s="26"/>
      <c r="K14" s="26"/>
      <c r="L14" s="26"/>
      <c r="M14" s="39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>
      <c r="A15" s="26"/>
      <c r="B15" s="26"/>
      <c r="C15" s="26"/>
      <c r="D15" s="26"/>
      <c r="E15" s="38"/>
      <c r="F15" s="20"/>
      <c r="G15" s="18"/>
      <c r="H15" s="43"/>
      <c r="I15" s="18"/>
      <c r="J15" s="26"/>
      <c r="K15" s="26"/>
      <c r="L15" s="26"/>
      <c r="M15" s="39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>
      <c r="A16" s="26"/>
      <c r="B16" s="26"/>
      <c r="C16" s="26"/>
      <c r="D16" s="26"/>
      <c r="E16" s="38"/>
      <c r="F16" s="20"/>
      <c r="G16" s="18"/>
      <c r="H16" s="43"/>
      <c r="I16" s="18"/>
      <c r="J16" s="26"/>
      <c r="K16" s="26"/>
      <c r="L16" s="26"/>
      <c r="M16" s="39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>
      <c r="A17" s="26"/>
      <c r="B17" s="26"/>
      <c r="C17" s="26"/>
      <c r="D17" s="26"/>
      <c r="E17" s="38"/>
      <c r="F17" s="20"/>
      <c r="G17" s="18"/>
      <c r="H17" s="43"/>
      <c r="I17" s="18"/>
      <c r="J17" s="26"/>
      <c r="K17" s="26"/>
      <c r="L17" s="26"/>
      <c r="M17" s="39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>
      <c r="A18" s="26"/>
      <c r="B18" s="26"/>
      <c r="C18" s="26"/>
      <c r="D18" s="26"/>
      <c r="E18" s="38"/>
      <c r="F18" s="20"/>
      <c r="G18" s="18"/>
      <c r="H18" s="43"/>
      <c r="I18" s="18"/>
      <c r="J18" s="26"/>
      <c r="K18" s="26"/>
      <c r="L18" s="26"/>
      <c r="M18" s="39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>
      <c r="A19" s="26"/>
      <c r="B19" s="26"/>
      <c r="C19" s="26"/>
      <c r="D19" s="26"/>
      <c r="E19" s="38"/>
      <c r="F19" s="20"/>
      <c r="G19" s="18"/>
      <c r="H19" s="43"/>
      <c r="I19" s="18"/>
      <c r="J19" s="26"/>
      <c r="K19" s="26"/>
      <c r="L19" s="26"/>
      <c r="M19" s="39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>
      <c r="A20" s="26"/>
      <c r="B20" s="26"/>
      <c r="C20" s="26"/>
      <c r="D20" s="26"/>
      <c r="E20" s="38"/>
      <c r="F20" s="20"/>
      <c r="G20" s="18"/>
      <c r="H20" s="43"/>
      <c r="I20" s="18"/>
      <c r="J20" s="26"/>
      <c r="K20" s="26"/>
      <c r="L20" s="26"/>
      <c r="M20" s="39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>
      <c r="A21" s="26"/>
      <c r="B21" s="26"/>
      <c r="C21" s="26"/>
      <c r="D21" s="26"/>
      <c r="E21" s="38"/>
      <c r="F21" s="20"/>
      <c r="G21" s="18"/>
      <c r="H21" s="43"/>
      <c r="I21" s="18"/>
      <c r="J21" s="26"/>
      <c r="K21" s="26"/>
      <c r="L21" s="26"/>
      <c r="M21" s="39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>
      <c r="A22" s="26"/>
      <c r="B22" s="26"/>
      <c r="C22" s="26"/>
      <c r="D22" s="26"/>
      <c r="E22" s="38"/>
      <c r="F22" s="20"/>
      <c r="G22" s="18"/>
      <c r="H22" s="43"/>
      <c r="I22" s="18"/>
      <c r="J22" s="26"/>
      <c r="K22" s="26"/>
      <c r="L22" s="26"/>
      <c r="M22" s="39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>
      <c r="A23" s="26"/>
      <c r="B23" s="26"/>
      <c r="C23" s="26"/>
      <c r="D23" s="26"/>
      <c r="E23" s="38"/>
      <c r="F23" s="20"/>
      <c r="G23" s="18"/>
      <c r="H23" s="43"/>
      <c r="I23" s="18"/>
      <c r="J23" s="26"/>
      <c r="K23" s="26"/>
      <c r="L23" s="26"/>
      <c r="M23" s="39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>
      <c r="A24" s="26"/>
      <c r="B24" s="26"/>
      <c r="C24" s="26"/>
      <c r="D24" s="26"/>
      <c r="E24" s="38"/>
      <c r="F24" s="20"/>
      <c r="G24" s="18"/>
      <c r="H24" s="43"/>
      <c r="I24" s="18"/>
      <c r="J24" s="26"/>
      <c r="K24" s="26"/>
      <c r="L24" s="26"/>
      <c r="M24" s="39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>
      <c r="A25" s="26"/>
      <c r="B25" s="26"/>
      <c r="C25" s="26"/>
      <c r="D25" s="26"/>
      <c r="E25" s="38"/>
      <c r="F25" s="20"/>
      <c r="G25" s="18"/>
      <c r="H25" s="43"/>
      <c r="I25" s="18"/>
      <c r="J25" s="26"/>
      <c r="K25" s="26"/>
      <c r="L25" s="26"/>
      <c r="M25" s="3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>
      <c r="A26" s="26"/>
      <c r="B26" s="26"/>
      <c r="C26" s="26"/>
      <c r="D26" s="26"/>
      <c r="E26" s="38"/>
      <c r="F26" s="20"/>
      <c r="G26" s="18"/>
      <c r="H26" s="43"/>
      <c r="I26" s="18"/>
      <c r="J26" s="26"/>
      <c r="K26" s="26"/>
      <c r="L26" s="26"/>
      <c r="M26" s="39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>
      <c r="A27" s="26"/>
      <c r="B27" s="26"/>
      <c r="C27" s="26"/>
      <c r="D27" s="26"/>
      <c r="E27" s="38"/>
      <c r="F27" s="20"/>
      <c r="G27" s="18"/>
      <c r="H27" s="43"/>
      <c r="I27" s="18"/>
      <c r="J27" s="26"/>
      <c r="K27" s="26"/>
      <c r="L27" s="26"/>
      <c r="M27" s="39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>
      <c r="A28" s="26"/>
      <c r="B28" s="26"/>
      <c r="C28" s="26"/>
      <c r="D28" s="26"/>
      <c r="E28" s="38"/>
      <c r="F28" s="20"/>
      <c r="G28" s="18"/>
      <c r="H28" s="43"/>
      <c r="I28" s="18"/>
      <c r="J28" s="26"/>
      <c r="K28" s="26"/>
      <c r="L28" s="26"/>
      <c r="M28" s="39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>
      <c r="A29" s="26"/>
      <c r="B29" s="26"/>
      <c r="C29" s="26"/>
      <c r="D29" s="26"/>
      <c r="E29" s="38"/>
      <c r="F29" s="20"/>
      <c r="G29" s="18"/>
      <c r="H29" s="43"/>
      <c r="I29" s="18"/>
      <c r="J29" s="26"/>
      <c r="K29" s="26"/>
      <c r="L29" s="26"/>
      <c r="M29" s="39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>
      <c r="A30" s="26"/>
      <c r="B30" s="26"/>
      <c r="C30" s="26"/>
      <c r="D30" s="26"/>
      <c r="E30" s="38"/>
      <c r="F30" s="20"/>
      <c r="G30" s="18"/>
      <c r="H30" s="43"/>
      <c r="I30" s="18"/>
      <c r="J30" s="26"/>
      <c r="K30" s="26"/>
      <c r="L30" s="26"/>
      <c r="M30" s="39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>
      <c r="A31" s="26"/>
      <c r="B31" s="26"/>
      <c r="C31" s="26"/>
      <c r="D31" s="26"/>
      <c r="E31" s="38"/>
      <c r="F31" s="20"/>
      <c r="G31" s="18"/>
      <c r="H31" s="43"/>
      <c r="I31" s="18"/>
      <c r="J31" s="26"/>
      <c r="K31" s="26"/>
      <c r="L31" s="26"/>
      <c r="M31" s="39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>
      <c r="A32" s="26"/>
      <c r="B32" s="26"/>
      <c r="C32" s="26"/>
      <c r="D32" s="26"/>
      <c r="E32" s="38"/>
      <c r="F32" s="20"/>
      <c r="G32" s="18"/>
      <c r="H32" s="43"/>
      <c r="I32" s="18"/>
      <c r="J32" s="26"/>
      <c r="K32" s="26"/>
      <c r="L32" s="26"/>
      <c r="M32" s="39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>
      <c r="A33" s="26"/>
      <c r="B33" s="26"/>
      <c r="C33" s="26"/>
      <c r="D33" s="26"/>
      <c r="E33" s="38"/>
      <c r="F33" s="20"/>
      <c r="G33" s="18"/>
      <c r="H33" s="43"/>
      <c r="I33" s="18"/>
      <c r="J33" s="26"/>
      <c r="K33" s="26"/>
      <c r="L33" s="26"/>
      <c r="M33" s="39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>
      <c r="A34" s="26"/>
      <c r="B34" s="26"/>
      <c r="C34" s="26"/>
      <c r="D34" s="26"/>
      <c r="E34" s="38"/>
      <c r="F34" s="20"/>
      <c r="G34" s="18"/>
      <c r="H34" s="43"/>
      <c r="I34" s="18"/>
      <c r="J34" s="26"/>
      <c r="K34" s="26"/>
      <c r="L34" s="26"/>
      <c r="M34" s="39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>
      <c r="A35" s="26"/>
      <c r="B35" s="26"/>
      <c r="C35" s="26"/>
      <c r="D35" s="26"/>
      <c r="E35" s="38"/>
      <c r="F35" s="20"/>
      <c r="G35" s="18"/>
      <c r="H35" s="43"/>
      <c r="I35" s="18"/>
      <c r="J35" s="26"/>
      <c r="K35" s="26"/>
      <c r="L35" s="26"/>
      <c r="M35" s="39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>
      <c r="A36" s="26"/>
      <c r="B36" s="26"/>
      <c r="C36" s="26"/>
      <c r="D36" s="26"/>
      <c r="E36" s="38"/>
      <c r="F36" s="20"/>
      <c r="G36" s="18"/>
      <c r="H36" s="43"/>
      <c r="I36" s="18"/>
      <c r="J36" s="26"/>
      <c r="K36" s="26"/>
      <c r="L36" s="26"/>
      <c r="M36" s="39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>
      <c r="A37" s="26"/>
      <c r="B37" s="26"/>
      <c r="C37" s="26"/>
      <c r="D37" s="26"/>
      <c r="E37" s="38"/>
      <c r="F37" s="20"/>
      <c r="G37" s="18"/>
      <c r="H37" s="43"/>
      <c r="I37" s="18"/>
      <c r="J37" s="26"/>
      <c r="K37" s="26"/>
      <c r="L37" s="26"/>
      <c r="M37" s="39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>
      <c r="A38" s="26"/>
      <c r="B38" s="26"/>
      <c r="C38" s="26"/>
      <c r="D38" s="26"/>
      <c r="E38" s="38"/>
      <c r="F38" s="20"/>
      <c r="G38" s="18"/>
      <c r="H38" s="43"/>
      <c r="I38" s="18"/>
      <c r="J38" s="26"/>
      <c r="K38" s="26"/>
      <c r="L38" s="26"/>
      <c r="M38" s="39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>
      <c r="A39" s="26"/>
      <c r="B39" s="26"/>
      <c r="C39" s="26"/>
      <c r="D39" s="26"/>
      <c r="E39" s="38"/>
      <c r="F39" s="20"/>
      <c r="G39" s="18"/>
      <c r="H39" s="43"/>
      <c r="I39" s="18"/>
      <c r="J39" s="26"/>
      <c r="K39" s="26"/>
      <c r="L39" s="26"/>
      <c r="M39" s="39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>
      <c r="A40" s="26"/>
      <c r="B40" s="26"/>
      <c r="C40" s="26"/>
      <c r="D40" s="26"/>
      <c r="E40" s="38"/>
      <c r="F40" s="20"/>
      <c r="G40" s="18"/>
      <c r="H40" s="43"/>
      <c r="I40" s="18"/>
      <c r="J40" s="26"/>
      <c r="K40" s="26"/>
      <c r="L40" s="26"/>
      <c r="M40" s="39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>
      <c r="A41" s="26"/>
      <c r="B41" s="26"/>
      <c r="C41" s="26"/>
      <c r="D41" s="26"/>
      <c r="E41" s="38"/>
      <c r="F41" s="20"/>
      <c r="G41" s="18"/>
      <c r="H41" s="43"/>
      <c r="I41" s="18"/>
      <c r="J41" s="26"/>
      <c r="K41" s="26"/>
      <c r="L41" s="26"/>
      <c r="M41" s="39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>
      <c r="A42" s="26"/>
      <c r="B42" s="26"/>
      <c r="C42" s="26"/>
      <c r="D42" s="26"/>
      <c r="E42" s="38"/>
      <c r="F42" s="20"/>
      <c r="G42" s="18"/>
      <c r="H42" s="43"/>
      <c r="I42" s="18"/>
      <c r="J42" s="26"/>
      <c r="K42" s="26"/>
      <c r="L42" s="26"/>
      <c r="M42" s="39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>
      <c r="A43" s="26"/>
      <c r="B43" s="26"/>
      <c r="C43" s="26"/>
      <c r="D43" s="26"/>
      <c r="E43" s="38"/>
      <c r="F43" s="20"/>
      <c r="G43" s="18"/>
      <c r="H43" s="43"/>
      <c r="I43" s="18"/>
      <c r="J43" s="26"/>
      <c r="K43" s="26"/>
      <c r="L43" s="26"/>
      <c r="M43" s="39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>
      <c r="A44" s="26"/>
      <c r="B44" s="26"/>
      <c r="C44" s="26"/>
      <c r="D44" s="26"/>
      <c r="E44" s="38"/>
      <c r="F44" s="20"/>
      <c r="G44" s="18"/>
      <c r="H44" s="43"/>
      <c r="I44" s="18"/>
      <c r="J44" s="26"/>
      <c r="K44" s="26"/>
      <c r="L44" s="26"/>
      <c r="M44" s="39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>
      <c r="A45" s="26"/>
      <c r="B45" s="26"/>
      <c r="C45" s="26"/>
      <c r="D45" s="26"/>
      <c r="E45" s="38"/>
      <c r="F45" s="20"/>
      <c r="G45" s="18"/>
      <c r="H45" s="43"/>
      <c r="I45" s="18"/>
      <c r="J45" s="26"/>
      <c r="K45" s="26"/>
      <c r="L45" s="26"/>
      <c r="M45" s="39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>
      <c r="A46" s="26"/>
      <c r="B46" s="26"/>
      <c r="C46" s="26"/>
      <c r="D46" s="26"/>
      <c r="E46" s="38"/>
      <c r="F46" s="20"/>
      <c r="G46" s="18"/>
      <c r="H46" s="43"/>
      <c r="I46" s="18"/>
      <c r="J46" s="26"/>
      <c r="K46" s="26"/>
      <c r="L46" s="26"/>
      <c r="M46" s="39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>
      <c r="A47" s="26"/>
      <c r="B47" s="26"/>
      <c r="C47" s="26"/>
      <c r="D47" s="26"/>
      <c r="E47" s="38"/>
      <c r="F47" s="20"/>
      <c r="G47" s="18"/>
      <c r="H47" s="43"/>
      <c r="I47" s="18"/>
      <c r="J47" s="26"/>
      <c r="K47" s="26"/>
      <c r="L47" s="26"/>
      <c r="M47" s="39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>
      <c r="A48" s="26"/>
      <c r="B48" s="26"/>
      <c r="C48" s="26"/>
      <c r="D48" s="26"/>
      <c r="E48" s="38"/>
      <c r="F48" s="20"/>
      <c r="G48" s="18"/>
      <c r="H48" s="43"/>
      <c r="I48" s="18"/>
      <c r="J48" s="26"/>
      <c r="K48" s="26"/>
      <c r="L48" s="26"/>
      <c r="M48" s="39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>
      <c r="A49" s="26"/>
      <c r="B49" s="26"/>
      <c r="C49" s="26"/>
      <c r="D49" s="26"/>
      <c r="E49" s="38"/>
      <c r="F49" s="20"/>
      <c r="G49" s="18"/>
      <c r="H49" s="43"/>
      <c r="I49" s="18"/>
      <c r="J49" s="26"/>
      <c r="K49" s="26"/>
      <c r="L49" s="26"/>
      <c r="M49" s="39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>
      <c r="A50" s="26"/>
      <c r="B50" s="26"/>
      <c r="C50" s="26"/>
      <c r="D50" s="26"/>
      <c r="E50" s="38"/>
      <c r="F50" s="20"/>
      <c r="G50" s="18"/>
      <c r="H50" s="43"/>
      <c r="I50" s="18"/>
      <c r="J50" s="26"/>
      <c r="K50" s="26"/>
      <c r="L50" s="26"/>
      <c r="M50" s="39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>
      <c r="A51" s="26"/>
      <c r="B51" s="26"/>
      <c r="C51" s="26"/>
      <c r="D51" s="26"/>
      <c r="E51" s="38"/>
      <c r="F51" s="20"/>
      <c r="G51" s="18"/>
      <c r="H51" s="43"/>
      <c r="I51" s="18"/>
      <c r="J51" s="26"/>
      <c r="K51" s="26"/>
      <c r="L51" s="26"/>
      <c r="M51" s="39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>
      <c r="A52" s="26"/>
      <c r="B52" s="26"/>
      <c r="C52" s="26"/>
      <c r="D52" s="26"/>
      <c r="E52" s="38"/>
      <c r="F52" s="20"/>
      <c r="G52" s="18"/>
      <c r="H52" s="43"/>
      <c r="I52" s="18"/>
      <c r="J52" s="26"/>
      <c r="K52" s="26"/>
      <c r="L52" s="26"/>
      <c r="M52" s="39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>
      <c r="A53" s="26"/>
      <c r="B53" s="26"/>
      <c r="C53" s="26"/>
      <c r="D53" s="26"/>
      <c r="E53" s="38"/>
      <c r="F53" s="20"/>
      <c r="G53" s="18"/>
      <c r="H53" s="43"/>
      <c r="I53" s="18"/>
      <c r="J53" s="26"/>
      <c r="K53" s="26"/>
      <c r="L53" s="26"/>
      <c r="M53" s="39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>
      <c r="A54" s="26"/>
      <c r="B54" s="26"/>
      <c r="C54" s="26"/>
      <c r="D54" s="26"/>
      <c r="E54" s="38"/>
      <c r="F54" s="20"/>
      <c r="G54" s="18"/>
      <c r="H54" s="43"/>
      <c r="I54" s="18"/>
      <c r="J54" s="26"/>
      <c r="K54" s="26"/>
      <c r="L54" s="26"/>
      <c r="M54" s="39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>
      <c r="A55" s="26"/>
      <c r="B55" s="26"/>
      <c r="C55" s="26"/>
      <c r="D55" s="26"/>
      <c r="E55" s="38"/>
      <c r="F55" s="20"/>
      <c r="G55" s="18"/>
      <c r="H55" s="43"/>
      <c r="I55" s="18"/>
      <c r="J55" s="26"/>
      <c r="K55" s="26"/>
      <c r="L55" s="26"/>
      <c r="M55" s="39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>
      <c r="A56" s="26"/>
      <c r="B56" s="26"/>
      <c r="C56" s="26"/>
      <c r="D56" s="26"/>
      <c r="E56" s="38"/>
      <c r="F56" s="20"/>
      <c r="G56" s="18"/>
      <c r="H56" s="43"/>
      <c r="I56" s="18"/>
      <c r="J56" s="26"/>
      <c r="K56" s="26"/>
      <c r="L56" s="26"/>
      <c r="M56" s="39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>
      <c r="A57" s="26"/>
      <c r="B57" s="26"/>
      <c r="C57" s="26"/>
      <c r="D57" s="26"/>
      <c r="E57" s="38"/>
      <c r="F57" s="20"/>
      <c r="G57" s="18"/>
      <c r="H57" s="43"/>
      <c r="I57" s="18"/>
      <c r="J57" s="26"/>
      <c r="K57" s="26"/>
      <c r="L57" s="26"/>
      <c r="M57" s="39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>
      <c r="A58" s="26"/>
      <c r="B58" s="26"/>
      <c r="C58" s="26"/>
      <c r="D58" s="26"/>
      <c r="E58" s="38"/>
      <c r="F58" s="20"/>
      <c r="G58" s="18"/>
      <c r="H58" s="43"/>
      <c r="I58" s="18"/>
      <c r="J58" s="26"/>
      <c r="K58" s="26"/>
      <c r="L58" s="26"/>
      <c r="M58" s="39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>
      <c r="A59" s="26"/>
      <c r="B59" s="26"/>
      <c r="C59" s="26"/>
      <c r="D59" s="26"/>
      <c r="E59" s="38"/>
      <c r="F59" s="20"/>
      <c r="G59" s="18"/>
      <c r="H59" s="43"/>
      <c r="I59" s="18"/>
      <c r="J59" s="26"/>
      <c r="K59" s="26"/>
      <c r="L59" s="26"/>
      <c r="M59" s="39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>
      <c r="A60" s="26"/>
      <c r="B60" s="26"/>
      <c r="C60" s="26"/>
      <c r="D60" s="26"/>
      <c r="E60" s="38"/>
      <c r="F60" s="20"/>
      <c r="G60" s="18"/>
      <c r="H60" s="43"/>
      <c r="I60" s="18"/>
      <c r="J60" s="26"/>
      <c r="K60" s="26"/>
      <c r="L60" s="26"/>
      <c r="M60" s="39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>
      <c r="A61" s="26"/>
      <c r="B61" s="26"/>
      <c r="C61" s="26"/>
      <c r="D61" s="26"/>
      <c r="E61" s="38"/>
      <c r="F61" s="20"/>
      <c r="G61" s="18"/>
      <c r="H61" s="43"/>
      <c r="I61" s="18"/>
      <c r="J61" s="26"/>
      <c r="K61" s="26"/>
      <c r="L61" s="26"/>
      <c r="M61" s="39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>
      <c r="A62" s="26"/>
      <c r="B62" s="26"/>
      <c r="C62" s="26"/>
      <c r="D62" s="26"/>
      <c r="E62" s="38"/>
      <c r="F62" s="20"/>
      <c r="G62" s="18"/>
      <c r="H62" s="43"/>
      <c r="I62" s="18"/>
      <c r="J62" s="26"/>
      <c r="K62" s="26"/>
      <c r="L62" s="26"/>
      <c r="M62" s="39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>
      <c r="A63" s="26"/>
      <c r="B63" s="26"/>
      <c r="C63" s="26"/>
      <c r="D63" s="26"/>
      <c r="E63" s="38"/>
      <c r="F63" s="20"/>
      <c r="G63" s="18"/>
      <c r="H63" s="43"/>
      <c r="I63" s="18"/>
      <c r="J63" s="26"/>
      <c r="K63" s="26"/>
      <c r="L63" s="26"/>
      <c r="M63" s="39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>
      <c r="A64" s="26"/>
      <c r="B64" s="26"/>
      <c r="C64" s="26"/>
      <c r="D64" s="26"/>
      <c r="E64" s="38"/>
      <c r="F64" s="20"/>
      <c r="G64" s="18"/>
      <c r="H64" s="43"/>
      <c r="I64" s="18"/>
      <c r="J64" s="26"/>
      <c r="K64" s="26"/>
      <c r="L64" s="26"/>
      <c r="M64" s="39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>
      <c r="A65" s="26"/>
      <c r="B65" s="26"/>
      <c r="C65" s="26"/>
      <c r="D65" s="26"/>
      <c r="E65" s="38"/>
      <c r="F65" s="20"/>
      <c r="G65" s="18"/>
      <c r="H65" s="43"/>
      <c r="I65" s="18"/>
      <c r="J65" s="26"/>
      <c r="K65" s="26"/>
      <c r="L65" s="26"/>
      <c r="M65" s="39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>
      <c r="A66" s="26"/>
      <c r="B66" s="26"/>
      <c r="C66" s="26"/>
      <c r="D66" s="26"/>
      <c r="E66" s="38"/>
      <c r="F66" s="20"/>
      <c r="G66" s="18"/>
      <c r="H66" s="43"/>
      <c r="I66" s="18"/>
      <c r="J66" s="26"/>
      <c r="K66" s="26"/>
      <c r="L66" s="26"/>
      <c r="M66" s="39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>
      <c r="A67" s="26"/>
      <c r="B67" s="26"/>
      <c r="C67" s="26"/>
      <c r="D67" s="26"/>
      <c r="E67" s="38"/>
      <c r="F67" s="20"/>
      <c r="G67" s="18"/>
      <c r="H67" s="43"/>
      <c r="I67" s="18"/>
      <c r="J67" s="26"/>
      <c r="K67" s="26"/>
      <c r="L67" s="26"/>
      <c r="M67" s="39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>
      <c r="A68" s="26"/>
      <c r="B68" s="26"/>
      <c r="C68" s="26"/>
      <c r="D68" s="26"/>
      <c r="E68" s="38"/>
      <c r="F68" s="20"/>
      <c r="G68" s="18"/>
      <c r="H68" s="43"/>
      <c r="I68" s="18"/>
      <c r="J68" s="26"/>
      <c r="K68" s="26"/>
      <c r="L68" s="26"/>
      <c r="M68" s="39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>
      <c r="A69" s="26"/>
      <c r="B69" s="26"/>
      <c r="C69" s="26"/>
      <c r="D69" s="26"/>
      <c r="E69" s="38"/>
      <c r="F69" s="20"/>
      <c r="G69" s="18"/>
      <c r="H69" s="43"/>
      <c r="I69" s="18"/>
      <c r="J69" s="26"/>
      <c r="K69" s="26"/>
      <c r="L69" s="26"/>
      <c r="M69" s="39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>
      <c r="A70" s="26"/>
      <c r="B70" s="26"/>
      <c r="C70" s="26"/>
      <c r="D70" s="26"/>
      <c r="E70" s="38"/>
      <c r="F70" s="20"/>
      <c r="G70" s="18"/>
      <c r="H70" s="43"/>
      <c r="I70" s="18"/>
      <c r="J70" s="26"/>
      <c r="K70" s="26"/>
      <c r="L70" s="26"/>
      <c r="M70" s="39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>
      <c r="A71" s="26"/>
      <c r="B71" s="26"/>
      <c r="C71" s="26"/>
      <c r="D71" s="26"/>
      <c r="E71" s="38"/>
      <c r="F71" s="20"/>
      <c r="G71" s="18"/>
      <c r="H71" s="43"/>
      <c r="I71" s="18"/>
      <c r="J71" s="26"/>
      <c r="K71" s="26"/>
      <c r="L71" s="26"/>
      <c r="M71" s="39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>
      <c r="A72" s="26"/>
      <c r="B72" s="26"/>
      <c r="C72" s="26"/>
      <c r="D72" s="26"/>
      <c r="E72" s="38"/>
      <c r="F72" s="20"/>
      <c r="G72" s="18"/>
      <c r="H72" s="43"/>
      <c r="I72" s="18"/>
      <c r="J72" s="26"/>
      <c r="K72" s="26"/>
      <c r="L72" s="26"/>
      <c r="M72" s="39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>
      <c r="A73" s="26"/>
      <c r="B73" s="26"/>
      <c r="C73" s="26"/>
      <c r="D73" s="26"/>
      <c r="E73" s="38"/>
      <c r="F73" s="20"/>
      <c r="G73" s="18"/>
      <c r="H73" s="43"/>
      <c r="I73" s="18"/>
      <c r="J73" s="26"/>
      <c r="K73" s="26"/>
      <c r="L73" s="26"/>
      <c r="M73" s="39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>
      <c r="A74" s="26"/>
      <c r="B74" s="26"/>
      <c r="C74" s="26"/>
      <c r="D74" s="26"/>
      <c r="E74" s="38"/>
      <c r="F74" s="20"/>
      <c r="G74" s="18"/>
      <c r="H74" s="43"/>
      <c r="I74" s="18"/>
      <c r="J74" s="26"/>
      <c r="K74" s="26"/>
      <c r="L74" s="26"/>
      <c r="M74" s="39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>
      <c r="A75" s="26"/>
      <c r="B75" s="26"/>
      <c r="C75" s="26"/>
      <c r="D75" s="26"/>
      <c r="E75" s="38"/>
      <c r="F75" s="20"/>
      <c r="G75" s="18"/>
      <c r="H75" s="43"/>
      <c r="I75" s="18"/>
      <c r="J75" s="26"/>
      <c r="K75" s="26"/>
      <c r="L75" s="26"/>
      <c r="M75" s="39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>
      <c r="A76" s="26"/>
      <c r="B76" s="26"/>
      <c r="C76" s="26"/>
      <c r="D76" s="26"/>
      <c r="E76" s="38"/>
      <c r="F76" s="20"/>
      <c r="G76" s="18"/>
      <c r="H76" s="43"/>
      <c r="I76" s="18"/>
      <c r="J76" s="26"/>
      <c r="K76" s="26"/>
      <c r="L76" s="26"/>
      <c r="M76" s="39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>
      <c r="A77" s="26"/>
      <c r="B77" s="26"/>
      <c r="C77" s="26"/>
      <c r="D77" s="26"/>
      <c r="E77" s="38"/>
      <c r="F77" s="20"/>
      <c r="G77" s="18"/>
      <c r="H77" s="43"/>
      <c r="I77" s="18"/>
      <c r="J77" s="26"/>
      <c r="K77" s="26"/>
      <c r="L77" s="26"/>
      <c r="M77" s="39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>
      <c r="A78" s="26"/>
      <c r="B78" s="26"/>
      <c r="C78" s="26"/>
      <c r="D78" s="26"/>
      <c r="E78" s="38"/>
      <c r="F78" s="20"/>
      <c r="G78" s="18"/>
      <c r="H78" s="43"/>
      <c r="I78" s="18"/>
      <c r="J78" s="26"/>
      <c r="K78" s="26"/>
      <c r="L78" s="26"/>
      <c r="M78" s="39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>
      <c r="A79" s="26"/>
      <c r="B79" s="26"/>
      <c r="C79" s="26"/>
      <c r="D79" s="26"/>
      <c r="E79" s="38"/>
      <c r="F79" s="20"/>
      <c r="G79" s="18"/>
      <c r="H79" s="43"/>
      <c r="I79" s="18"/>
      <c r="J79" s="26"/>
      <c r="K79" s="26"/>
      <c r="L79" s="26"/>
      <c r="M79" s="39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>
      <c r="A80" s="26"/>
      <c r="B80" s="26"/>
      <c r="C80" s="26"/>
      <c r="D80" s="26"/>
      <c r="E80" s="38"/>
      <c r="F80" s="20"/>
      <c r="G80" s="18"/>
      <c r="H80" s="43"/>
      <c r="I80" s="18"/>
      <c r="J80" s="26"/>
      <c r="K80" s="26"/>
      <c r="L80" s="26"/>
      <c r="M80" s="39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>
      <c r="A81" s="26"/>
      <c r="B81" s="26"/>
      <c r="C81" s="26"/>
      <c r="D81" s="26"/>
      <c r="E81" s="38"/>
      <c r="F81" s="20"/>
      <c r="G81" s="18"/>
      <c r="H81" s="43"/>
      <c r="I81" s="18"/>
      <c r="J81" s="26"/>
      <c r="K81" s="26"/>
      <c r="L81" s="26"/>
      <c r="M81" s="39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>
      <c r="A82" s="26"/>
      <c r="B82" s="26"/>
      <c r="C82" s="26"/>
      <c r="D82" s="26"/>
      <c r="E82" s="38"/>
      <c r="F82" s="20"/>
      <c r="G82" s="18"/>
      <c r="H82" s="43"/>
      <c r="I82" s="18"/>
      <c r="J82" s="26"/>
      <c r="K82" s="26"/>
      <c r="L82" s="26"/>
      <c r="M82" s="39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>
      <c r="A83" s="26"/>
      <c r="B83" s="26"/>
      <c r="C83" s="26"/>
      <c r="D83" s="26"/>
      <c r="E83" s="38"/>
      <c r="F83" s="20"/>
      <c r="G83" s="18"/>
      <c r="H83" s="43"/>
      <c r="I83" s="18"/>
      <c r="J83" s="26"/>
      <c r="K83" s="26"/>
      <c r="L83" s="26"/>
      <c r="M83" s="39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>
      <c r="A84" s="26"/>
      <c r="B84" s="26"/>
      <c r="C84" s="26"/>
      <c r="D84" s="26"/>
      <c r="E84" s="38"/>
      <c r="F84" s="20"/>
      <c r="G84" s="18"/>
      <c r="H84" s="43"/>
      <c r="I84" s="18"/>
      <c r="J84" s="26"/>
      <c r="K84" s="26"/>
      <c r="L84" s="26"/>
      <c r="M84" s="39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>
      <c r="A85" s="26"/>
      <c r="B85" s="26"/>
      <c r="C85" s="26"/>
      <c r="D85" s="26"/>
      <c r="E85" s="38"/>
      <c r="F85" s="20"/>
      <c r="G85" s="18"/>
      <c r="H85" s="43"/>
      <c r="I85" s="18"/>
      <c r="J85" s="26"/>
      <c r="K85" s="26"/>
      <c r="L85" s="26"/>
      <c r="M85" s="39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>
      <c r="A86" s="26"/>
      <c r="B86" s="26"/>
      <c r="C86" s="26"/>
      <c r="D86" s="26"/>
      <c r="E86" s="38"/>
      <c r="F86" s="20"/>
      <c r="G86" s="18"/>
      <c r="H86" s="43"/>
      <c r="I86" s="18"/>
      <c r="J86" s="26"/>
      <c r="K86" s="26"/>
      <c r="L86" s="26"/>
      <c r="M86" s="39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>
      <c r="A87" s="26"/>
      <c r="B87" s="26"/>
      <c r="C87" s="26"/>
      <c r="D87" s="26"/>
      <c r="E87" s="38"/>
      <c r="F87" s="20"/>
      <c r="G87" s="18"/>
      <c r="H87" s="43"/>
      <c r="I87" s="18"/>
      <c r="J87" s="26"/>
      <c r="K87" s="26"/>
      <c r="L87" s="26"/>
      <c r="M87" s="39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>
      <c r="A88" s="26"/>
      <c r="B88" s="26"/>
      <c r="C88" s="26"/>
      <c r="D88" s="26"/>
      <c r="E88" s="38"/>
      <c r="F88" s="20"/>
      <c r="G88" s="18"/>
      <c r="H88" s="43"/>
      <c r="I88" s="18"/>
      <c r="J88" s="26"/>
      <c r="K88" s="26"/>
      <c r="L88" s="26"/>
      <c r="M88" s="39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>
      <c r="A89" s="26"/>
      <c r="B89" s="26"/>
      <c r="C89" s="26"/>
      <c r="D89" s="26"/>
      <c r="E89" s="38"/>
      <c r="F89" s="20"/>
      <c r="G89" s="18"/>
      <c r="H89" s="43"/>
      <c r="I89" s="18"/>
      <c r="J89" s="26"/>
      <c r="K89" s="26"/>
      <c r="L89" s="26"/>
      <c r="M89" s="39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>
      <c r="A90" s="26"/>
      <c r="B90" s="26"/>
      <c r="C90" s="26"/>
      <c r="D90" s="26"/>
      <c r="E90" s="38"/>
      <c r="F90" s="20"/>
      <c r="G90" s="18"/>
      <c r="H90" s="43"/>
      <c r="I90" s="18"/>
      <c r="J90" s="26"/>
      <c r="K90" s="26"/>
      <c r="L90" s="26"/>
      <c r="M90" s="39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>
      <c r="A91" s="26"/>
      <c r="B91" s="26"/>
      <c r="C91" s="26"/>
      <c r="D91" s="26"/>
      <c r="E91" s="38"/>
      <c r="F91" s="20"/>
      <c r="G91" s="18"/>
      <c r="H91" s="43"/>
      <c r="I91" s="18"/>
      <c r="J91" s="26"/>
      <c r="K91" s="26"/>
      <c r="L91" s="26"/>
      <c r="M91" s="39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>
      <c r="A92" s="26"/>
      <c r="B92" s="26"/>
      <c r="C92" s="26"/>
      <c r="D92" s="26"/>
      <c r="E92" s="38"/>
      <c r="F92" s="20"/>
      <c r="G92" s="18"/>
      <c r="H92" s="43"/>
      <c r="I92" s="18"/>
      <c r="J92" s="26"/>
      <c r="K92" s="26"/>
      <c r="L92" s="26"/>
      <c r="M92" s="39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>
      <c r="A93" s="26"/>
      <c r="B93" s="26"/>
      <c r="C93" s="26"/>
      <c r="D93" s="26"/>
      <c r="E93" s="38"/>
      <c r="F93" s="20"/>
      <c r="G93" s="18"/>
      <c r="H93" s="43"/>
      <c r="I93" s="18"/>
      <c r="J93" s="26"/>
      <c r="K93" s="26"/>
      <c r="L93" s="26"/>
      <c r="M93" s="39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>
      <c r="A94" s="26"/>
      <c r="B94" s="26"/>
      <c r="C94" s="26"/>
      <c r="D94" s="26"/>
      <c r="E94" s="38"/>
      <c r="F94" s="20"/>
      <c r="G94" s="18"/>
      <c r="H94" s="43"/>
      <c r="I94" s="18"/>
      <c r="J94" s="26"/>
      <c r="K94" s="26"/>
      <c r="L94" s="26"/>
      <c r="M94" s="39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>
      <c r="A95" s="26"/>
      <c r="B95" s="26"/>
      <c r="C95" s="26"/>
      <c r="D95" s="26"/>
      <c r="E95" s="38"/>
      <c r="F95" s="20"/>
      <c r="G95" s="18"/>
      <c r="H95" s="43"/>
      <c r="I95" s="18"/>
      <c r="J95" s="26"/>
      <c r="K95" s="26"/>
      <c r="L95" s="26"/>
      <c r="M95" s="39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>
      <c r="A96" s="26"/>
      <c r="B96" s="26"/>
      <c r="C96" s="26"/>
      <c r="D96" s="26"/>
      <c r="E96" s="38"/>
      <c r="F96" s="20"/>
      <c r="G96" s="18"/>
      <c r="H96" s="43"/>
      <c r="I96" s="18"/>
      <c r="J96" s="26"/>
      <c r="K96" s="26"/>
      <c r="L96" s="26"/>
      <c r="M96" s="39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>
      <c r="A97" s="26"/>
      <c r="B97" s="26"/>
      <c r="C97" s="26"/>
      <c r="D97" s="26"/>
      <c r="E97" s="38"/>
      <c r="F97" s="20"/>
      <c r="G97" s="18"/>
      <c r="H97" s="43"/>
      <c r="I97" s="18"/>
      <c r="J97" s="26"/>
      <c r="K97" s="26"/>
      <c r="L97" s="26"/>
      <c r="M97" s="39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>
      <c r="A98" s="26"/>
      <c r="B98" s="26"/>
      <c r="C98" s="26"/>
      <c r="D98" s="26"/>
      <c r="E98" s="38"/>
      <c r="F98" s="20"/>
      <c r="G98" s="18"/>
      <c r="H98" s="43"/>
      <c r="I98" s="18"/>
      <c r="J98" s="26"/>
      <c r="K98" s="26"/>
      <c r="L98" s="26"/>
      <c r="M98" s="39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>
      <c r="A99" s="26"/>
      <c r="B99" s="26"/>
      <c r="C99" s="26"/>
      <c r="D99" s="26"/>
      <c r="E99" s="38"/>
      <c r="F99" s="20"/>
      <c r="G99" s="18"/>
      <c r="H99" s="43"/>
      <c r="I99" s="18"/>
      <c r="J99" s="26"/>
      <c r="K99" s="26"/>
      <c r="L99" s="26"/>
      <c r="M99" s="39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>
      <c r="A100" s="26"/>
      <c r="B100" s="26"/>
      <c r="C100" s="26"/>
      <c r="D100" s="26"/>
      <c r="E100" s="38"/>
      <c r="F100" s="20"/>
      <c r="G100" s="18"/>
      <c r="H100" s="43"/>
      <c r="I100" s="18"/>
      <c r="J100" s="26"/>
      <c r="K100" s="26"/>
      <c r="L100" s="26"/>
      <c r="M100" s="39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>
      <c r="A101" s="26"/>
      <c r="B101" s="26"/>
      <c r="C101" s="26"/>
      <c r="D101" s="26"/>
      <c r="E101" s="38"/>
      <c r="F101" s="20"/>
      <c r="G101" s="18"/>
      <c r="H101" s="43"/>
      <c r="I101" s="18"/>
      <c r="J101" s="26"/>
      <c r="K101" s="26"/>
      <c r="L101" s="26"/>
      <c r="M101" s="39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>
      <c r="A102" s="26"/>
      <c r="B102" s="26"/>
      <c r="C102" s="26"/>
      <c r="D102" s="26"/>
      <c r="E102" s="38"/>
      <c r="F102" s="20"/>
      <c r="G102" s="18"/>
      <c r="H102" s="43"/>
      <c r="I102" s="18"/>
      <c r="J102" s="26"/>
      <c r="K102" s="26"/>
      <c r="L102" s="26"/>
      <c r="M102" s="39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>
      <c r="A103" s="26"/>
      <c r="B103" s="26"/>
      <c r="C103" s="26"/>
      <c r="D103" s="26"/>
      <c r="E103" s="38"/>
      <c r="F103" s="20"/>
      <c r="G103" s="18"/>
      <c r="H103" s="43"/>
      <c r="I103" s="18"/>
      <c r="J103" s="26"/>
      <c r="K103" s="26"/>
      <c r="L103" s="26"/>
      <c r="M103" s="39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>
      <c r="A104" s="26"/>
      <c r="B104" s="26"/>
      <c r="C104" s="26"/>
      <c r="D104" s="26"/>
      <c r="E104" s="38"/>
      <c r="F104" s="20"/>
      <c r="G104" s="18"/>
      <c r="H104" s="43"/>
      <c r="I104" s="18"/>
      <c r="J104" s="26"/>
      <c r="K104" s="26"/>
      <c r="L104" s="26"/>
      <c r="M104" s="39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>
      <c r="A105" s="26"/>
      <c r="B105" s="26"/>
      <c r="C105" s="26"/>
      <c r="D105" s="26"/>
      <c r="E105" s="38"/>
      <c r="F105" s="20"/>
      <c r="G105" s="18"/>
      <c r="H105" s="43"/>
      <c r="I105" s="18"/>
      <c r="J105" s="26"/>
      <c r="K105" s="26"/>
      <c r="L105" s="26"/>
      <c r="M105" s="39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>
      <c r="A106" s="26"/>
      <c r="B106" s="26"/>
      <c r="C106" s="26"/>
      <c r="D106" s="26"/>
      <c r="E106" s="38"/>
      <c r="F106" s="20"/>
      <c r="G106" s="18"/>
      <c r="H106" s="43"/>
      <c r="I106" s="18"/>
      <c r="J106" s="26"/>
      <c r="K106" s="26"/>
      <c r="L106" s="26"/>
      <c r="M106" s="39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>
      <c r="A107" s="26"/>
      <c r="B107" s="26"/>
      <c r="C107" s="26"/>
      <c r="D107" s="26"/>
      <c r="E107" s="38"/>
      <c r="F107" s="20"/>
      <c r="G107" s="18"/>
      <c r="H107" s="43"/>
      <c r="I107" s="18"/>
      <c r="J107" s="26"/>
      <c r="K107" s="26"/>
      <c r="L107" s="26"/>
      <c r="M107" s="39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>
      <c r="A108" s="26"/>
      <c r="B108" s="26"/>
      <c r="C108" s="26"/>
      <c r="D108" s="26"/>
      <c r="E108" s="38"/>
      <c r="F108" s="20"/>
      <c r="G108" s="18"/>
      <c r="H108" s="43"/>
      <c r="I108" s="18"/>
      <c r="J108" s="26"/>
      <c r="K108" s="26"/>
      <c r="L108" s="26"/>
      <c r="M108" s="39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>
      <c r="A109" s="26"/>
      <c r="B109" s="26"/>
      <c r="C109" s="26"/>
      <c r="D109" s="26"/>
      <c r="E109" s="38"/>
      <c r="F109" s="20"/>
      <c r="G109" s="18"/>
      <c r="H109" s="43"/>
      <c r="I109" s="18"/>
      <c r="J109" s="26"/>
      <c r="K109" s="26"/>
      <c r="L109" s="26"/>
      <c r="M109" s="39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>
      <c r="A110" s="26"/>
      <c r="B110" s="26"/>
      <c r="C110" s="26"/>
      <c r="D110" s="26"/>
      <c r="E110" s="38"/>
      <c r="F110" s="20"/>
      <c r="G110" s="18"/>
      <c r="H110" s="43"/>
      <c r="I110" s="18"/>
      <c r="J110" s="26"/>
      <c r="K110" s="26"/>
      <c r="L110" s="26"/>
      <c r="M110" s="39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>
      <c r="A111" s="26"/>
      <c r="B111" s="26"/>
      <c r="C111" s="26"/>
      <c r="D111" s="26"/>
      <c r="E111" s="38"/>
      <c r="F111" s="20"/>
      <c r="G111" s="18"/>
      <c r="H111" s="43"/>
      <c r="I111" s="18"/>
      <c r="J111" s="26"/>
      <c r="K111" s="26"/>
      <c r="L111" s="26"/>
      <c r="M111" s="39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>
      <c r="A112" s="26"/>
      <c r="B112" s="26"/>
      <c r="C112" s="26"/>
      <c r="D112" s="26"/>
      <c r="E112" s="38"/>
      <c r="F112" s="20"/>
      <c r="G112" s="18"/>
      <c r="H112" s="43"/>
      <c r="I112" s="18"/>
      <c r="J112" s="26"/>
      <c r="K112" s="26"/>
      <c r="L112" s="26"/>
      <c r="M112" s="39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>
      <c r="A113" s="26"/>
      <c r="B113" s="26"/>
      <c r="C113" s="26"/>
      <c r="D113" s="26"/>
      <c r="E113" s="38"/>
      <c r="F113" s="20"/>
      <c r="G113" s="18"/>
      <c r="H113" s="43"/>
      <c r="I113" s="18"/>
      <c r="J113" s="26"/>
      <c r="K113" s="26"/>
      <c r="L113" s="26"/>
      <c r="M113" s="39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>
      <c r="A114" s="26"/>
      <c r="B114" s="26"/>
      <c r="C114" s="26"/>
      <c r="D114" s="26"/>
      <c r="E114" s="38"/>
      <c r="F114" s="20"/>
      <c r="G114" s="18"/>
      <c r="H114" s="43"/>
      <c r="I114" s="18"/>
      <c r="J114" s="26"/>
      <c r="K114" s="26"/>
      <c r="L114" s="26"/>
      <c r="M114" s="39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>
      <c r="A115" s="26"/>
      <c r="B115" s="26"/>
      <c r="C115" s="26"/>
      <c r="D115" s="26"/>
      <c r="E115" s="38"/>
      <c r="F115" s="20"/>
      <c r="G115" s="18"/>
      <c r="H115" s="43"/>
      <c r="I115" s="18"/>
      <c r="J115" s="26"/>
      <c r="K115" s="26"/>
      <c r="L115" s="26"/>
      <c r="M115" s="39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>
      <c r="A116" s="26"/>
      <c r="B116" s="26"/>
      <c r="C116" s="26"/>
      <c r="D116" s="26"/>
      <c r="E116" s="38"/>
      <c r="F116" s="20"/>
      <c r="G116" s="18"/>
      <c r="H116" s="43"/>
      <c r="I116" s="18"/>
      <c r="J116" s="26"/>
      <c r="K116" s="26"/>
      <c r="L116" s="26"/>
      <c r="M116" s="39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>
      <c r="A117" s="26"/>
      <c r="B117" s="26"/>
      <c r="C117" s="26"/>
      <c r="D117" s="26"/>
      <c r="E117" s="38"/>
      <c r="F117" s="20"/>
      <c r="G117" s="18"/>
      <c r="H117" s="43"/>
      <c r="I117" s="18"/>
      <c r="J117" s="26"/>
      <c r="K117" s="26"/>
      <c r="L117" s="26"/>
      <c r="M117" s="39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>
      <c r="A118" s="26"/>
      <c r="B118" s="26"/>
      <c r="C118" s="26"/>
      <c r="D118" s="26"/>
      <c r="E118" s="38"/>
      <c r="F118" s="20"/>
      <c r="G118" s="18"/>
      <c r="H118" s="43"/>
      <c r="I118" s="18"/>
      <c r="J118" s="26"/>
      <c r="K118" s="26"/>
      <c r="L118" s="26"/>
      <c r="M118" s="39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>
      <c r="A119" s="26"/>
      <c r="B119" s="26"/>
      <c r="C119" s="26"/>
      <c r="D119" s="26"/>
      <c r="E119" s="38"/>
      <c r="F119" s="20"/>
      <c r="G119" s="18"/>
      <c r="H119" s="43"/>
      <c r="I119" s="18"/>
      <c r="J119" s="26"/>
      <c r="K119" s="26"/>
      <c r="L119" s="26"/>
      <c r="M119" s="39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>
      <c r="A120" s="26"/>
      <c r="B120" s="26"/>
      <c r="C120" s="26"/>
      <c r="D120" s="26"/>
      <c r="E120" s="38"/>
      <c r="F120" s="20"/>
      <c r="G120" s="18"/>
      <c r="H120" s="43"/>
      <c r="I120" s="18"/>
      <c r="J120" s="26"/>
      <c r="K120" s="26"/>
      <c r="L120" s="26"/>
      <c r="M120" s="39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>
      <c r="A121" s="26"/>
      <c r="B121" s="26"/>
      <c r="C121" s="26"/>
      <c r="D121" s="26"/>
      <c r="E121" s="38"/>
      <c r="F121" s="20"/>
      <c r="G121" s="18"/>
      <c r="H121" s="43"/>
      <c r="I121" s="18"/>
      <c r="J121" s="26"/>
      <c r="K121" s="26"/>
      <c r="L121" s="26"/>
      <c r="M121" s="39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>
      <c r="A122" s="26"/>
      <c r="B122" s="26"/>
      <c r="C122" s="26"/>
      <c r="D122" s="26"/>
      <c r="E122" s="38"/>
      <c r="F122" s="20"/>
      <c r="G122" s="18"/>
      <c r="H122" s="43"/>
      <c r="I122" s="18"/>
      <c r="J122" s="26"/>
      <c r="K122" s="26"/>
      <c r="L122" s="26"/>
      <c r="M122" s="39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>
      <c r="A123" s="26"/>
      <c r="B123" s="26"/>
      <c r="C123" s="26"/>
      <c r="D123" s="26"/>
      <c r="E123" s="38"/>
      <c r="F123" s="20"/>
      <c r="G123" s="18"/>
      <c r="H123" s="43"/>
      <c r="I123" s="18"/>
      <c r="J123" s="26"/>
      <c r="K123" s="26"/>
      <c r="L123" s="26"/>
      <c r="M123" s="39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>
      <c r="A124" s="26"/>
      <c r="B124" s="26"/>
      <c r="C124" s="26"/>
      <c r="D124" s="26"/>
      <c r="E124" s="38"/>
      <c r="F124" s="20"/>
      <c r="G124" s="18"/>
      <c r="H124" s="43"/>
      <c r="I124" s="18"/>
      <c r="J124" s="26"/>
      <c r="K124" s="26"/>
      <c r="L124" s="26"/>
      <c r="M124" s="39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>
      <c r="A125" s="26"/>
      <c r="B125" s="26"/>
      <c r="C125" s="26"/>
      <c r="D125" s="26"/>
      <c r="E125" s="38"/>
      <c r="F125" s="20"/>
      <c r="G125" s="18"/>
      <c r="H125" s="43"/>
      <c r="I125" s="18"/>
      <c r="J125" s="26"/>
      <c r="K125" s="26"/>
      <c r="L125" s="26"/>
      <c r="M125" s="39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>
      <c r="A126" s="26"/>
      <c r="B126" s="26"/>
      <c r="C126" s="26"/>
      <c r="D126" s="26"/>
      <c r="E126" s="38"/>
      <c r="F126" s="20"/>
      <c r="G126" s="18"/>
      <c r="H126" s="43"/>
      <c r="I126" s="18"/>
      <c r="J126" s="26"/>
      <c r="K126" s="26"/>
      <c r="L126" s="26"/>
      <c r="M126" s="39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>
      <c r="A127" s="26"/>
      <c r="B127" s="26"/>
      <c r="C127" s="26"/>
      <c r="D127" s="26"/>
      <c r="E127" s="38"/>
      <c r="F127" s="20"/>
      <c r="G127" s="18"/>
      <c r="H127" s="43"/>
      <c r="I127" s="18"/>
      <c r="J127" s="26"/>
      <c r="K127" s="26"/>
      <c r="L127" s="26"/>
      <c r="M127" s="39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>
      <c r="A128" s="26"/>
      <c r="B128" s="26"/>
      <c r="C128" s="26"/>
      <c r="D128" s="26"/>
      <c r="E128" s="38"/>
      <c r="F128" s="20"/>
      <c r="G128" s="18"/>
      <c r="H128" s="43"/>
      <c r="I128" s="18"/>
      <c r="J128" s="26"/>
      <c r="K128" s="26"/>
      <c r="L128" s="26"/>
      <c r="M128" s="39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>
      <c r="A129" s="26"/>
      <c r="B129" s="26"/>
      <c r="C129" s="26"/>
      <c r="D129" s="26"/>
      <c r="E129" s="38"/>
      <c r="F129" s="20"/>
      <c r="G129" s="18"/>
      <c r="H129" s="43"/>
      <c r="I129" s="18"/>
      <c r="J129" s="26"/>
      <c r="K129" s="26"/>
      <c r="L129" s="26"/>
      <c r="M129" s="39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>
      <c r="A130" s="26"/>
      <c r="B130" s="26"/>
      <c r="C130" s="26"/>
      <c r="D130" s="26"/>
      <c r="E130" s="38"/>
      <c r="F130" s="20"/>
      <c r="G130" s="18"/>
      <c r="H130" s="43"/>
      <c r="I130" s="18"/>
      <c r="J130" s="26"/>
      <c r="K130" s="26"/>
      <c r="L130" s="26"/>
      <c r="M130" s="39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>
      <c r="A131" s="26"/>
      <c r="B131" s="26"/>
      <c r="C131" s="26"/>
      <c r="D131" s="26"/>
      <c r="E131" s="38"/>
      <c r="F131" s="20"/>
      <c r="G131" s="18"/>
      <c r="H131" s="43"/>
      <c r="I131" s="18"/>
      <c r="J131" s="26"/>
      <c r="K131" s="26"/>
      <c r="L131" s="26"/>
      <c r="M131" s="39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>
      <c r="A132" s="26"/>
      <c r="B132" s="26"/>
      <c r="C132" s="26"/>
      <c r="D132" s="26"/>
      <c r="E132" s="38"/>
      <c r="F132" s="20"/>
      <c r="G132" s="18"/>
      <c r="H132" s="43"/>
      <c r="I132" s="18"/>
      <c r="J132" s="26"/>
      <c r="K132" s="26"/>
      <c r="L132" s="26"/>
      <c r="M132" s="39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>
      <c r="A133" s="26"/>
      <c r="B133" s="26"/>
      <c r="C133" s="26"/>
      <c r="D133" s="26"/>
      <c r="E133" s="38"/>
      <c r="F133" s="20"/>
      <c r="G133" s="18"/>
      <c r="H133" s="43"/>
      <c r="I133" s="18"/>
      <c r="J133" s="26"/>
      <c r="K133" s="26"/>
      <c r="L133" s="26"/>
      <c r="M133" s="39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>
      <c r="A134" s="26"/>
      <c r="B134" s="26"/>
      <c r="C134" s="26"/>
      <c r="D134" s="26"/>
      <c r="E134" s="38"/>
      <c r="F134" s="20"/>
      <c r="G134" s="18"/>
      <c r="H134" s="43"/>
      <c r="I134" s="18"/>
      <c r="J134" s="26"/>
      <c r="K134" s="26"/>
      <c r="L134" s="26"/>
      <c r="M134" s="39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>
      <c r="A135" s="26"/>
      <c r="B135" s="26"/>
      <c r="C135" s="26"/>
      <c r="D135" s="26"/>
      <c r="E135" s="38"/>
      <c r="F135" s="20"/>
      <c r="G135" s="18"/>
      <c r="H135" s="43"/>
      <c r="I135" s="18"/>
      <c r="J135" s="26"/>
      <c r="K135" s="26"/>
      <c r="L135" s="26"/>
      <c r="M135" s="39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>
      <c r="A136" s="26"/>
      <c r="B136" s="26"/>
      <c r="C136" s="26"/>
      <c r="D136" s="26"/>
      <c r="E136" s="38"/>
      <c r="F136" s="20"/>
      <c r="G136" s="18"/>
      <c r="H136" s="43"/>
      <c r="I136" s="18"/>
      <c r="J136" s="26"/>
      <c r="K136" s="26"/>
      <c r="L136" s="26"/>
      <c r="M136" s="39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>
      <c r="A137" s="26"/>
      <c r="B137" s="26"/>
      <c r="C137" s="26"/>
      <c r="D137" s="26"/>
      <c r="E137" s="38"/>
      <c r="F137" s="20"/>
      <c r="G137" s="18"/>
      <c r="H137" s="43"/>
      <c r="I137" s="18"/>
      <c r="J137" s="26"/>
      <c r="K137" s="26"/>
      <c r="L137" s="26"/>
      <c r="M137" s="39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>
      <c r="A138" s="26"/>
      <c r="B138" s="26"/>
      <c r="C138" s="26"/>
      <c r="D138" s="26"/>
      <c r="E138" s="38"/>
      <c r="F138" s="20"/>
      <c r="G138" s="18"/>
      <c r="H138" s="43"/>
      <c r="I138" s="18"/>
      <c r="J138" s="26"/>
      <c r="K138" s="26"/>
      <c r="L138" s="26"/>
      <c r="M138" s="39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>
      <c r="A139" s="26"/>
      <c r="B139" s="26"/>
      <c r="C139" s="26"/>
      <c r="D139" s="26"/>
      <c r="E139" s="38"/>
      <c r="F139" s="20"/>
      <c r="G139" s="18"/>
      <c r="H139" s="43"/>
      <c r="I139" s="18"/>
      <c r="J139" s="26"/>
      <c r="K139" s="26"/>
      <c r="L139" s="26"/>
      <c r="M139" s="39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>
      <c r="A140" s="26"/>
      <c r="B140" s="26"/>
      <c r="C140" s="26"/>
      <c r="D140" s="26"/>
      <c r="E140" s="38"/>
      <c r="F140" s="20"/>
      <c r="G140" s="18"/>
      <c r="H140" s="43"/>
      <c r="I140" s="18"/>
      <c r="J140" s="26"/>
      <c r="K140" s="26"/>
      <c r="L140" s="26"/>
      <c r="M140" s="39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>
      <c r="A141" s="26"/>
      <c r="B141" s="26"/>
      <c r="C141" s="26"/>
      <c r="D141" s="26"/>
      <c r="E141" s="38"/>
      <c r="F141" s="20"/>
      <c r="G141" s="18"/>
      <c r="H141" s="43"/>
      <c r="I141" s="18"/>
      <c r="J141" s="26"/>
      <c r="K141" s="26"/>
      <c r="L141" s="26"/>
      <c r="M141" s="39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>
      <c r="A142" s="26"/>
      <c r="B142" s="26"/>
      <c r="C142" s="26"/>
      <c r="D142" s="26"/>
      <c r="E142" s="38"/>
      <c r="F142" s="20"/>
      <c r="G142" s="18"/>
      <c r="H142" s="43"/>
      <c r="I142" s="18"/>
      <c r="J142" s="26"/>
      <c r="K142" s="26"/>
      <c r="L142" s="26"/>
      <c r="M142" s="39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>
      <c r="A143" s="26"/>
      <c r="B143" s="26"/>
      <c r="C143" s="26"/>
      <c r="D143" s="26"/>
      <c r="E143" s="38"/>
      <c r="F143" s="20"/>
      <c r="G143" s="18"/>
      <c r="H143" s="43"/>
      <c r="I143" s="18"/>
      <c r="J143" s="26"/>
      <c r="K143" s="26"/>
      <c r="L143" s="26"/>
      <c r="M143" s="39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>
      <c r="A144" s="26"/>
      <c r="B144" s="26"/>
      <c r="C144" s="26"/>
      <c r="D144" s="26"/>
      <c r="E144" s="38"/>
      <c r="F144" s="20"/>
      <c r="G144" s="18"/>
      <c r="H144" s="43"/>
      <c r="I144" s="18"/>
      <c r="J144" s="26"/>
      <c r="K144" s="26"/>
      <c r="L144" s="26"/>
      <c r="M144" s="39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>
      <c r="A145" s="26"/>
      <c r="B145" s="26"/>
      <c r="C145" s="26"/>
      <c r="D145" s="26"/>
      <c r="E145" s="38"/>
      <c r="F145" s="20"/>
      <c r="G145" s="18"/>
      <c r="H145" s="43"/>
      <c r="I145" s="18"/>
      <c r="J145" s="26"/>
      <c r="K145" s="26"/>
      <c r="L145" s="26"/>
      <c r="M145" s="39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>
      <c r="A146" s="26"/>
      <c r="B146" s="26"/>
      <c r="C146" s="26"/>
      <c r="D146" s="26"/>
      <c r="E146" s="38"/>
      <c r="F146" s="20"/>
      <c r="G146" s="18"/>
      <c r="H146" s="43"/>
      <c r="I146" s="18"/>
      <c r="J146" s="26"/>
      <c r="K146" s="26"/>
      <c r="L146" s="26"/>
      <c r="M146" s="39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>
      <c r="A147" s="26"/>
      <c r="B147" s="26"/>
      <c r="C147" s="26"/>
      <c r="D147" s="26"/>
      <c r="E147" s="38"/>
      <c r="F147" s="20"/>
      <c r="G147" s="18"/>
      <c r="H147" s="43"/>
      <c r="I147" s="18"/>
      <c r="J147" s="26"/>
      <c r="K147" s="26"/>
      <c r="L147" s="26"/>
      <c r="M147" s="39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>
      <c r="A148" s="26"/>
      <c r="B148" s="26"/>
      <c r="C148" s="26"/>
      <c r="D148" s="26"/>
      <c r="E148" s="38"/>
      <c r="F148" s="20"/>
      <c r="G148" s="18"/>
      <c r="H148" s="43"/>
      <c r="I148" s="18"/>
      <c r="J148" s="26"/>
      <c r="K148" s="26"/>
      <c r="L148" s="26"/>
      <c r="M148" s="39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>
      <c r="A149" s="26"/>
      <c r="B149" s="26"/>
      <c r="C149" s="26"/>
      <c r="D149" s="26"/>
      <c r="E149" s="38"/>
      <c r="F149" s="20"/>
      <c r="G149" s="18"/>
      <c r="H149" s="43"/>
      <c r="I149" s="18"/>
      <c r="J149" s="26"/>
      <c r="K149" s="26"/>
      <c r="L149" s="26"/>
      <c r="M149" s="39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>
      <c r="A150" s="26"/>
      <c r="B150" s="26"/>
      <c r="C150" s="26"/>
      <c r="D150" s="26"/>
      <c r="E150" s="38"/>
      <c r="F150" s="20"/>
      <c r="G150" s="18"/>
      <c r="H150" s="43"/>
      <c r="I150" s="18"/>
      <c r="J150" s="26"/>
      <c r="K150" s="26"/>
      <c r="L150" s="26"/>
      <c r="M150" s="39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>
      <c r="A151" s="26"/>
      <c r="B151" s="26"/>
      <c r="C151" s="26"/>
      <c r="D151" s="26"/>
      <c r="E151" s="38"/>
      <c r="F151" s="20"/>
      <c r="G151" s="18"/>
      <c r="H151" s="43"/>
      <c r="I151" s="18"/>
      <c r="J151" s="26"/>
      <c r="K151" s="26"/>
      <c r="L151" s="26"/>
      <c r="M151" s="39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>
      <c r="A152" s="26"/>
      <c r="B152" s="26"/>
      <c r="C152" s="26"/>
      <c r="D152" s="26"/>
      <c r="E152" s="38"/>
      <c r="F152" s="20"/>
      <c r="G152" s="18"/>
      <c r="H152" s="43"/>
      <c r="I152" s="18"/>
      <c r="J152" s="26"/>
      <c r="K152" s="26"/>
      <c r="L152" s="26"/>
      <c r="M152" s="39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>
      <c r="A153" s="26"/>
      <c r="B153" s="26"/>
      <c r="C153" s="26"/>
      <c r="D153" s="26"/>
      <c r="E153" s="38"/>
      <c r="F153" s="20"/>
      <c r="G153" s="18"/>
      <c r="H153" s="43"/>
      <c r="I153" s="18"/>
      <c r="J153" s="26"/>
      <c r="K153" s="26"/>
      <c r="L153" s="26"/>
      <c r="M153" s="39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>
      <c r="A154" s="26"/>
      <c r="B154" s="26"/>
      <c r="C154" s="26"/>
      <c r="D154" s="26"/>
      <c r="E154" s="38"/>
      <c r="F154" s="20"/>
      <c r="G154" s="18"/>
      <c r="H154" s="43"/>
      <c r="I154" s="18"/>
      <c r="J154" s="26"/>
      <c r="K154" s="26"/>
      <c r="L154" s="26"/>
      <c r="M154" s="39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>
      <c r="A155" s="26"/>
      <c r="B155" s="26"/>
      <c r="C155" s="26"/>
      <c r="D155" s="26"/>
      <c r="E155" s="38"/>
      <c r="F155" s="20"/>
      <c r="G155" s="18"/>
      <c r="H155" s="43"/>
      <c r="I155" s="18"/>
      <c r="J155" s="26"/>
      <c r="K155" s="26"/>
      <c r="L155" s="26"/>
      <c r="M155" s="39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>
      <c r="A156" s="26"/>
      <c r="B156" s="26"/>
      <c r="C156" s="26"/>
      <c r="D156" s="26"/>
      <c r="E156" s="38"/>
      <c r="F156" s="20"/>
      <c r="G156" s="18"/>
      <c r="H156" s="43"/>
      <c r="I156" s="18"/>
      <c r="J156" s="26"/>
      <c r="K156" s="26"/>
      <c r="L156" s="26"/>
      <c r="M156" s="39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>
      <c r="A157" s="26"/>
      <c r="B157" s="26"/>
      <c r="C157" s="26"/>
      <c r="D157" s="26"/>
      <c r="E157" s="38"/>
      <c r="F157" s="20"/>
      <c r="G157" s="18"/>
      <c r="H157" s="43"/>
      <c r="I157" s="18"/>
      <c r="J157" s="26"/>
      <c r="K157" s="26"/>
      <c r="L157" s="26"/>
      <c r="M157" s="39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>
      <c r="A158" s="26"/>
      <c r="B158" s="26"/>
      <c r="C158" s="26"/>
      <c r="D158" s="26"/>
      <c r="E158" s="38"/>
      <c r="F158" s="20"/>
      <c r="G158" s="18"/>
      <c r="H158" s="43"/>
      <c r="I158" s="18"/>
      <c r="J158" s="26"/>
      <c r="K158" s="26"/>
      <c r="L158" s="26"/>
      <c r="M158" s="39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>
      <c r="A159" s="26"/>
      <c r="B159" s="26"/>
      <c r="C159" s="26"/>
      <c r="D159" s="26"/>
      <c r="E159" s="38"/>
      <c r="F159" s="20"/>
      <c r="G159" s="18"/>
      <c r="H159" s="43"/>
      <c r="I159" s="18"/>
      <c r="J159" s="26"/>
      <c r="K159" s="26"/>
      <c r="L159" s="26"/>
      <c r="M159" s="39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>
      <c r="A160" s="26"/>
      <c r="B160" s="26"/>
      <c r="C160" s="26"/>
      <c r="D160" s="26"/>
      <c r="E160" s="38"/>
      <c r="F160" s="20"/>
      <c r="G160" s="18"/>
      <c r="H160" s="43"/>
      <c r="I160" s="18"/>
      <c r="J160" s="26"/>
      <c r="K160" s="26"/>
      <c r="L160" s="26"/>
      <c r="M160" s="39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>
      <c r="A161" s="26"/>
      <c r="B161" s="26"/>
      <c r="C161" s="26"/>
      <c r="D161" s="26"/>
      <c r="E161" s="38"/>
      <c r="F161" s="20"/>
      <c r="G161" s="18"/>
      <c r="H161" s="43"/>
      <c r="I161" s="18"/>
      <c r="J161" s="26"/>
      <c r="K161" s="26"/>
      <c r="L161" s="26"/>
      <c r="M161" s="39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>
      <c r="A162" s="26"/>
      <c r="B162" s="26"/>
      <c r="C162" s="26"/>
      <c r="D162" s="26"/>
      <c r="E162" s="38"/>
      <c r="F162" s="20"/>
      <c r="G162" s="18"/>
      <c r="H162" s="43"/>
      <c r="I162" s="18"/>
      <c r="J162" s="26"/>
      <c r="K162" s="26"/>
      <c r="L162" s="26"/>
      <c r="M162" s="39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>
      <c r="A163" s="26"/>
      <c r="B163" s="26"/>
      <c r="C163" s="26"/>
      <c r="D163" s="26"/>
      <c r="E163" s="38"/>
      <c r="F163" s="20"/>
      <c r="G163" s="18"/>
      <c r="H163" s="43"/>
      <c r="I163" s="18"/>
      <c r="J163" s="26"/>
      <c r="K163" s="26"/>
      <c r="L163" s="26"/>
      <c r="M163" s="39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>
      <c r="A164" s="26"/>
      <c r="B164" s="26"/>
      <c r="C164" s="26"/>
      <c r="D164" s="26"/>
      <c r="E164" s="38"/>
      <c r="F164" s="20"/>
      <c r="G164" s="18"/>
      <c r="H164" s="43"/>
      <c r="I164" s="18"/>
      <c r="J164" s="26"/>
      <c r="K164" s="26"/>
      <c r="L164" s="26"/>
      <c r="M164" s="39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>
      <c r="A165" s="26"/>
      <c r="B165" s="26"/>
      <c r="C165" s="26"/>
      <c r="D165" s="26"/>
      <c r="E165" s="38"/>
      <c r="F165" s="20"/>
      <c r="G165" s="18"/>
      <c r="H165" s="43"/>
      <c r="I165" s="18"/>
      <c r="J165" s="26"/>
      <c r="K165" s="26"/>
      <c r="L165" s="26"/>
      <c r="M165" s="39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>
      <c r="A166" s="26"/>
      <c r="B166" s="26"/>
      <c r="C166" s="26"/>
      <c r="D166" s="26"/>
      <c r="E166" s="38"/>
      <c r="F166" s="20"/>
      <c r="G166" s="18"/>
      <c r="H166" s="43"/>
      <c r="I166" s="18"/>
      <c r="J166" s="26"/>
      <c r="K166" s="26"/>
      <c r="L166" s="26"/>
      <c r="M166" s="39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>
      <c r="A167" s="26"/>
      <c r="B167" s="26"/>
      <c r="C167" s="26"/>
      <c r="D167" s="26"/>
      <c r="E167" s="38"/>
      <c r="F167" s="20"/>
      <c r="G167" s="18"/>
      <c r="H167" s="43"/>
      <c r="I167" s="18"/>
      <c r="J167" s="26"/>
      <c r="K167" s="26"/>
      <c r="L167" s="26"/>
      <c r="M167" s="39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>
      <c r="A168" s="26"/>
      <c r="B168" s="26"/>
      <c r="C168" s="26"/>
      <c r="D168" s="26"/>
      <c r="E168" s="38"/>
      <c r="F168" s="20"/>
      <c r="G168" s="18"/>
      <c r="H168" s="43"/>
      <c r="I168" s="18"/>
      <c r="J168" s="26"/>
      <c r="K168" s="26"/>
      <c r="L168" s="26"/>
      <c r="M168" s="39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>
      <c r="A169" s="26"/>
      <c r="B169" s="26"/>
      <c r="C169" s="26"/>
      <c r="D169" s="26"/>
      <c r="E169" s="38"/>
      <c r="F169" s="20"/>
      <c r="G169" s="18"/>
      <c r="H169" s="43"/>
      <c r="I169" s="18"/>
      <c r="J169" s="26"/>
      <c r="K169" s="26"/>
      <c r="L169" s="26"/>
      <c r="M169" s="39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>
      <c r="A170" s="26"/>
      <c r="B170" s="26"/>
      <c r="C170" s="26"/>
      <c r="D170" s="26"/>
      <c r="E170" s="38"/>
      <c r="F170" s="20"/>
      <c r="G170" s="18"/>
      <c r="H170" s="43"/>
      <c r="I170" s="18"/>
      <c r="J170" s="26"/>
      <c r="K170" s="26"/>
      <c r="L170" s="26"/>
      <c r="M170" s="39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>
      <c r="A171" s="26"/>
      <c r="B171" s="26"/>
      <c r="C171" s="26"/>
      <c r="D171" s="26"/>
      <c r="E171" s="38"/>
      <c r="F171" s="20"/>
      <c r="G171" s="18"/>
      <c r="H171" s="43"/>
      <c r="I171" s="18"/>
      <c r="J171" s="26"/>
      <c r="K171" s="26"/>
      <c r="L171" s="26"/>
      <c r="M171" s="39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>
      <c r="A172" s="26"/>
      <c r="B172" s="26"/>
      <c r="C172" s="26"/>
      <c r="D172" s="26"/>
      <c r="E172" s="38"/>
      <c r="F172" s="20"/>
      <c r="G172" s="18"/>
      <c r="H172" s="43"/>
      <c r="I172" s="18"/>
      <c r="J172" s="26"/>
      <c r="K172" s="26"/>
      <c r="L172" s="26"/>
      <c r="M172" s="39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>
      <c r="A173" s="26"/>
      <c r="B173" s="26"/>
      <c r="C173" s="26"/>
      <c r="D173" s="26"/>
      <c r="E173" s="38"/>
      <c r="F173" s="20"/>
      <c r="G173" s="18"/>
      <c r="H173" s="43"/>
      <c r="I173" s="18"/>
      <c r="J173" s="26"/>
      <c r="K173" s="26"/>
      <c r="L173" s="26"/>
      <c r="M173" s="39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  <row r="174">
      <c r="A174" s="26"/>
      <c r="B174" s="26"/>
      <c r="C174" s="26"/>
      <c r="D174" s="26"/>
      <c r="E174" s="38"/>
      <c r="F174" s="20"/>
      <c r="G174" s="18"/>
      <c r="H174" s="43"/>
      <c r="I174" s="18"/>
      <c r="J174" s="26"/>
      <c r="K174" s="26"/>
      <c r="L174" s="26"/>
      <c r="M174" s="39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</row>
    <row r="175">
      <c r="A175" s="26"/>
      <c r="B175" s="26"/>
      <c r="C175" s="26"/>
      <c r="D175" s="26"/>
      <c r="E175" s="38"/>
      <c r="F175" s="20"/>
      <c r="G175" s="18"/>
      <c r="H175" s="43"/>
      <c r="I175" s="18"/>
      <c r="J175" s="26"/>
      <c r="K175" s="26"/>
      <c r="L175" s="26"/>
      <c r="M175" s="39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>
      <c r="A176" s="26"/>
      <c r="B176" s="26"/>
      <c r="C176" s="26"/>
      <c r="D176" s="26"/>
      <c r="E176" s="38"/>
      <c r="F176" s="20"/>
      <c r="G176" s="18"/>
      <c r="H176" s="43"/>
      <c r="I176" s="18"/>
      <c r="J176" s="26"/>
      <c r="K176" s="26"/>
      <c r="L176" s="26"/>
      <c r="M176" s="39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>
      <c r="A177" s="26"/>
      <c r="B177" s="26"/>
      <c r="C177" s="26"/>
      <c r="D177" s="26"/>
      <c r="E177" s="38"/>
      <c r="F177" s="20"/>
      <c r="G177" s="18"/>
      <c r="H177" s="43"/>
      <c r="I177" s="18"/>
      <c r="J177" s="26"/>
      <c r="K177" s="26"/>
      <c r="L177" s="26"/>
      <c r="M177" s="39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>
      <c r="A178" s="26"/>
      <c r="B178" s="26"/>
      <c r="C178" s="26"/>
      <c r="D178" s="26"/>
      <c r="E178" s="38"/>
      <c r="F178" s="20"/>
      <c r="G178" s="18"/>
      <c r="H178" s="43"/>
      <c r="I178" s="18"/>
      <c r="J178" s="26"/>
      <c r="K178" s="26"/>
      <c r="L178" s="26"/>
      <c r="M178" s="39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>
      <c r="A179" s="26"/>
      <c r="B179" s="26"/>
      <c r="C179" s="26"/>
      <c r="D179" s="26"/>
      <c r="E179" s="38"/>
      <c r="F179" s="20"/>
      <c r="G179" s="18"/>
      <c r="H179" s="43"/>
      <c r="I179" s="18"/>
      <c r="J179" s="26"/>
      <c r="K179" s="26"/>
      <c r="L179" s="26"/>
      <c r="M179" s="39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>
      <c r="A180" s="26"/>
      <c r="B180" s="26"/>
      <c r="C180" s="26"/>
      <c r="D180" s="26"/>
      <c r="E180" s="38"/>
      <c r="F180" s="20"/>
      <c r="G180" s="18"/>
      <c r="H180" s="43"/>
      <c r="I180" s="18"/>
      <c r="J180" s="26"/>
      <c r="K180" s="26"/>
      <c r="L180" s="26"/>
      <c r="M180" s="39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>
      <c r="A181" s="26"/>
      <c r="B181" s="26"/>
      <c r="C181" s="26"/>
      <c r="D181" s="26"/>
      <c r="E181" s="38"/>
      <c r="F181" s="20"/>
      <c r="G181" s="18"/>
      <c r="H181" s="43"/>
      <c r="I181" s="18"/>
      <c r="J181" s="26"/>
      <c r="K181" s="26"/>
      <c r="L181" s="26"/>
      <c r="M181" s="39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>
      <c r="A182" s="26"/>
      <c r="B182" s="26"/>
      <c r="C182" s="26"/>
      <c r="D182" s="26"/>
      <c r="E182" s="38"/>
      <c r="F182" s="20"/>
      <c r="G182" s="18"/>
      <c r="H182" s="43"/>
      <c r="I182" s="18"/>
      <c r="J182" s="26"/>
      <c r="K182" s="26"/>
      <c r="L182" s="26"/>
      <c r="M182" s="39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>
      <c r="A183" s="26"/>
      <c r="B183" s="26"/>
      <c r="C183" s="26"/>
      <c r="D183" s="26"/>
      <c r="E183" s="38"/>
      <c r="F183" s="20"/>
      <c r="G183" s="18"/>
      <c r="H183" s="43"/>
      <c r="I183" s="18"/>
      <c r="J183" s="26"/>
      <c r="K183" s="26"/>
      <c r="L183" s="26"/>
      <c r="M183" s="39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>
      <c r="A184" s="26"/>
      <c r="B184" s="26"/>
      <c r="C184" s="26"/>
      <c r="D184" s="26"/>
      <c r="E184" s="38"/>
      <c r="F184" s="20"/>
      <c r="G184" s="18"/>
      <c r="H184" s="43"/>
      <c r="I184" s="18"/>
      <c r="J184" s="26"/>
      <c r="K184" s="26"/>
      <c r="L184" s="26"/>
      <c r="M184" s="39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>
      <c r="A185" s="26"/>
      <c r="B185" s="26"/>
      <c r="C185" s="26"/>
      <c r="D185" s="26"/>
      <c r="E185" s="38"/>
      <c r="F185" s="20"/>
      <c r="G185" s="18"/>
      <c r="H185" s="43"/>
      <c r="I185" s="18"/>
      <c r="J185" s="26"/>
      <c r="K185" s="26"/>
      <c r="L185" s="26"/>
      <c r="M185" s="39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>
      <c r="A186" s="26"/>
      <c r="B186" s="26"/>
      <c r="C186" s="26"/>
      <c r="D186" s="26"/>
      <c r="E186" s="38"/>
      <c r="F186" s="20"/>
      <c r="G186" s="18"/>
      <c r="H186" s="43"/>
      <c r="I186" s="18"/>
      <c r="J186" s="26"/>
      <c r="K186" s="26"/>
      <c r="L186" s="26"/>
      <c r="M186" s="39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>
      <c r="A187" s="26"/>
      <c r="B187" s="26"/>
      <c r="C187" s="26"/>
      <c r="D187" s="26"/>
      <c r="E187" s="38"/>
      <c r="F187" s="20"/>
      <c r="G187" s="18"/>
      <c r="H187" s="43"/>
      <c r="I187" s="18"/>
      <c r="J187" s="26"/>
      <c r="K187" s="26"/>
      <c r="L187" s="26"/>
      <c r="M187" s="39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>
      <c r="A188" s="26"/>
      <c r="B188" s="26"/>
      <c r="C188" s="26"/>
      <c r="D188" s="26"/>
      <c r="E188" s="38"/>
      <c r="F188" s="20"/>
      <c r="G188" s="18"/>
      <c r="H188" s="43"/>
      <c r="I188" s="18"/>
      <c r="J188" s="26"/>
      <c r="K188" s="26"/>
      <c r="L188" s="26"/>
      <c r="M188" s="39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>
      <c r="A189" s="26"/>
      <c r="B189" s="26"/>
      <c r="C189" s="26"/>
      <c r="D189" s="26"/>
      <c r="E189" s="38"/>
      <c r="F189" s="20"/>
      <c r="G189" s="18"/>
      <c r="H189" s="43"/>
      <c r="I189" s="18"/>
      <c r="J189" s="26"/>
      <c r="K189" s="26"/>
      <c r="L189" s="26"/>
      <c r="M189" s="39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>
      <c r="A190" s="26"/>
      <c r="B190" s="26"/>
      <c r="C190" s="26"/>
      <c r="D190" s="26"/>
      <c r="E190" s="38"/>
      <c r="F190" s="20"/>
      <c r="G190" s="18"/>
      <c r="H190" s="43"/>
      <c r="I190" s="18"/>
      <c r="J190" s="26"/>
      <c r="K190" s="26"/>
      <c r="L190" s="26"/>
      <c r="M190" s="39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>
      <c r="A191" s="26"/>
      <c r="B191" s="26"/>
      <c r="C191" s="26"/>
      <c r="D191" s="26"/>
      <c r="E191" s="38"/>
      <c r="F191" s="20"/>
      <c r="G191" s="18"/>
      <c r="H191" s="43"/>
      <c r="I191" s="18"/>
      <c r="J191" s="26"/>
      <c r="K191" s="26"/>
      <c r="L191" s="26"/>
      <c r="M191" s="39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>
      <c r="A192" s="26"/>
      <c r="B192" s="26"/>
      <c r="C192" s="26"/>
      <c r="D192" s="26"/>
      <c r="E192" s="38"/>
      <c r="F192" s="20"/>
      <c r="G192" s="18"/>
      <c r="H192" s="43"/>
      <c r="I192" s="18"/>
      <c r="J192" s="26"/>
      <c r="K192" s="26"/>
      <c r="L192" s="26"/>
      <c r="M192" s="39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>
      <c r="A193" s="26"/>
      <c r="B193" s="26"/>
      <c r="C193" s="26"/>
      <c r="D193" s="26"/>
      <c r="E193" s="38"/>
      <c r="F193" s="20"/>
      <c r="G193" s="18"/>
      <c r="H193" s="43"/>
      <c r="I193" s="18"/>
      <c r="J193" s="26"/>
      <c r="K193" s="26"/>
      <c r="L193" s="26"/>
      <c r="M193" s="39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>
      <c r="A194" s="26"/>
      <c r="B194" s="26"/>
      <c r="C194" s="26"/>
      <c r="D194" s="26"/>
      <c r="E194" s="38"/>
      <c r="F194" s="20"/>
      <c r="G194" s="18"/>
      <c r="H194" s="43"/>
      <c r="I194" s="18"/>
      <c r="J194" s="26"/>
      <c r="K194" s="26"/>
      <c r="L194" s="26"/>
      <c r="M194" s="39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>
      <c r="A195" s="26"/>
      <c r="B195" s="26"/>
      <c r="C195" s="26"/>
      <c r="D195" s="26"/>
      <c r="E195" s="38"/>
      <c r="F195" s="20"/>
      <c r="G195" s="18"/>
      <c r="H195" s="43"/>
      <c r="I195" s="18"/>
      <c r="J195" s="26"/>
      <c r="K195" s="26"/>
      <c r="L195" s="26"/>
      <c r="M195" s="39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>
      <c r="A196" s="26"/>
      <c r="B196" s="26"/>
      <c r="C196" s="26"/>
      <c r="D196" s="26"/>
      <c r="E196" s="38"/>
      <c r="F196" s="20"/>
      <c r="G196" s="18"/>
      <c r="H196" s="43"/>
      <c r="I196" s="18"/>
      <c r="J196" s="26"/>
      <c r="K196" s="26"/>
      <c r="L196" s="26"/>
      <c r="M196" s="39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>
      <c r="A197" s="26"/>
      <c r="B197" s="26"/>
      <c r="C197" s="26"/>
      <c r="D197" s="26"/>
      <c r="E197" s="38"/>
      <c r="F197" s="20"/>
      <c r="G197" s="18"/>
      <c r="H197" s="43"/>
      <c r="I197" s="18"/>
      <c r="J197" s="26"/>
      <c r="K197" s="26"/>
      <c r="L197" s="26"/>
      <c r="M197" s="39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>
      <c r="A198" s="26"/>
      <c r="B198" s="26"/>
      <c r="C198" s="26"/>
      <c r="D198" s="26"/>
      <c r="E198" s="38"/>
      <c r="F198" s="20"/>
      <c r="G198" s="18"/>
      <c r="H198" s="43"/>
      <c r="I198" s="18"/>
      <c r="J198" s="26"/>
      <c r="K198" s="26"/>
      <c r="L198" s="26"/>
      <c r="M198" s="39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>
      <c r="A199" s="26"/>
      <c r="B199" s="26"/>
      <c r="C199" s="26"/>
      <c r="D199" s="26"/>
      <c r="E199" s="38"/>
      <c r="F199" s="20"/>
      <c r="G199" s="18"/>
      <c r="H199" s="43"/>
      <c r="I199" s="18"/>
      <c r="J199" s="26"/>
      <c r="K199" s="26"/>
      <c r="L199" s="26"/>
      <c r="M199" s="39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>
      <c r="A200" s="26"/>
      <c r="B200" s="26"/>
      <c r="C200" s="26"/>
      <c r="D200" s="26"/>
      <c r="E200" s="38"/>
      <c r="F200" s="20"/>
      <c r="G200" s="18"/>
      <c r="H200" s="43"/>
      <c r="I200" s="18"/>
      <c r="J200" s="26"/>
      <c r="K200" s="26"/>
      <c r="L200" s="26"/>
      <c r="M200" s="39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>
      <c r="A201" s="26"/>
      <c r="B201" s="26"/>
      <c r="C201" s="26"/>
      <c r="D201" s="26"/>
      <c r="E201" s="38"/>
      <c r="F201" s="20"/>
      <c r="G201" s="18"/>
      <c r="H201" s="43"/>
      <c r="I201" s="18"/>
      <c r="J201" s="26"/>
      <c r="K201" s="26"/>
      <c r="L201" s="26"/>
      <c r="M201" s="39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>
      <c r="A202" s="26"/>
      <c r="B202" s="26"/>
      <c r="C202" s="26"/>
      <c r="D202" s="26"/>
      <c r="E202" s="38"/>
      <c r="F202" s="20"/>
      <c r="G202" s="18"/>
      <c r="H202" s="43"/>
      <c r="I202" s="18"/>
      <c r="J202" s="26"/>
      <c r="K202" s="26"/>
      <c r="L202" s="26"/>
      <c r="M202" s="39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>
      <c r="A203" s="26"/>
      <c r="B203" s="26"/>
      <c r="C203" s="26"/>
      <c r="D203" s="26"/>
      <c r="E203" s="38"/>
      <c r="F203" s="20"/>
      <c r="G203" s="18"/>
      <c r="H203" s="43"/>
      <c r="I203" s="18"/>
      <c r="J203" s="26"/>
      <c r="K203" s="26"/>
      <c r="L203" s="26"/>
      <c r="M203" s="39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>
      <c r="A204" s="26"/>
      <c r="B204" s="26"/>
      <c r="C204" s="26"/>
      <c r="D204" s="26"/>
      <c r="E204" s="38"/>
      <c r="F204" s="20"/>
      <c r="G204" s="18"/>
      <c r="H204" s="43"/>
      <c r="I204" s="18"/>
      <c r="J204" s="26"/>
      <c r="K204" s="26"/>
      <c r="L204" s="26"/>
      <c r="M204" s="39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>
      <c r="A205" s="26"/>
      <c r="B205" s="26"/>
      <c r="C205" s="26"/>
      <c r="D205" s="26"/>
      <c r="E205" s="38"/>
      <c r="F205" s="20"/>
      <c r="G205" s="18"/>
      <c r="H205" s="43"/>
      <c r="I205" s="18"/>
      <c r="J205" s="26"/>
      <c r="K205" s="26"/>
      <c r="L205" s="26"/>
      <c r="M205" s="39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>
      <c r="A206" s="26"/>
      <c r="B206" s="26"/>
      <c r="C206" s="26"/>
      <c r="D206" s="26"/>
      <c r="E206" s="38"/>
      <c r="F206" s="20"/>
      <c r="G206" s="18"/>
      <c r="H206" s="43"/>
      <c r="I206" s="18"/>
      <c r="J206" s="26"/>
      <c r="K206" s="26"/>
      <c r="L206" s="26"/>
      <c r="M206" s="39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>
      <c r="A207" s="26"/>
      <c r="B207" s="26"/>
      <c r="C207" s="26"/>
      <c r="D207" s="26"/>
      <c r="E207" s="38"/>
      <c r="F207" s="20"/>
      <c r="G207" s="18"/>
      <c r="H207" s="43"/>
      <c r="I207" s="18"/>
      <c r="J207" s="26"/>
      <c r="K207" s="26"/>
      <c r="L207" s="26"/>
      <c r="M207" s="39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>
      <c r="A208" s="26"/>
      <c r="B208" s="26"/>
      <c r="C208" s="26"/>
      <c r="D208" s="26"/>
      <c r="E208" s="38"/>
      <c r="F208" s="20"/>
      <c r="G208" s="18"/>
      <c r="H208" s="43"/>
      <c r="I208" s="18"/>
      <c r="J208" s="26"/>
      <c r="K208" s="26"/>
      <c r="L208" s="26"/>
      <c r="M208" s="39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>
      <c r="A209" s="26"/>
      <c r="B209" s="26"/>
      <c r="C209" s="26"/>
      <c r="D209" s="26"/>
      <c r="E209" s="38"/>
      <c r="F209" s="20"/>
      <c r="G209" s="18"/>
      <c r="H209" s="43"/>
      <c r="I209" s="18"/>
      <c r="J209" s="26"/>
      <c r="K209" s="26"/>
      <c r="L209" s="26"/>
      <c r="M209" s="39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>
      <c r="A210" s="26"/>
      <c r="B210" s="26"/>
      <c r="C210" s="26"/>
      <c r="D210" s="26"/>
      <c r="E210" s="38"/>
      <c r="F210" s="20"/>
      <c r="G210" s="18"/>
      <c r="H210" s="43"/>
      <c r="I210" s="18"/>
      <c r="J210" s="26"/>
      <c r="K210" s="26"/>
      <c r="L210" s="26"/>
      <c r="M210" s="39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>
      <c r="A211" s="26"/>
      <c r="B211" s="26"/>
      <c r="C211" s="26"/>
      <c r="D211" s="26"/>
      <c r="E211" s="38"/>
      <c r="F211" s="20"/>
      <c r="G211" s="18"/>
      <c r="H211" s="43"/>
      <c r="I211" s="18"/>
      <c r="J211" s="26"/>
      <c r="K211" s="26"/>
      <c r="L211" s="26"/>
      <c r="M211" s="39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>
      <c r="A212" s="26"/>
      <c r="B212" s="26"/>
      <c r="C212" s="26"/>
      <c r="D212" s="26"/>
      <c r="E212" s="38"/>
      <c r="F212" s="20"/>
      <c r="G212" s="18"/>
      <c r="H212" s="43"/>
      <c r="I212" s="18"/>
      <c r="J212" s="26"/>
      <c r="K212" s="26"/>
      <c r="L212" s="26"/>
      <c r="M212" s="39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>
      <c r="A213" s="26"/>
      <c r="B213" s="26"/>
      <c r="C213" s="26"/>
      <c r="D213" s="26"/>
      <c r="E213" s="38"/>
      <c r="F213" s="20"/>
      <c r="G213" s="18"/>
      <c r="H213" s="43"/>
      <c r="I213" s="18"/>
      <c r="J213" s="26"/>
      <c r="K213" s="26"/>
      <c r="L213" s="26"/>
      <c r="M213" s="39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>
      <c r="A214" s="26"/>
      <c r="B214" s="26"/>
      <c r="C214" s="26"/>
      <c r="D214" s="26"/>
      <c r="E214" s="38"/>
      <c r="F214" s="20"/>
      <c r="G214" s="18"/>
      <c r="H214" s="43"/>
      <c r="I214" s="18"/>
      <c r="J214" s="26"/>
      <c r="K214" s="26"/>
      <c r="L214" s="26"/>
      <c r="M214" s="39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>
      <c r="A215" s="26"/>
      <c r="B215" s="26"/>
      <c r="C215" s="26"/>
      <c r="D215" s="26"/>
      <c r="E215" s="38"/>
      <c r="F215" s="20"/>
      <c r="G215" s="18"/>
      <c r="H215" s="43"/>
      <c r="I215" s="18"/>
      <c r="J215" s="26"/>
      <c r="K215" s="26"/>
      <c r="L215" s="26"/>
      <c r="M215" s="39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>
      <c r="A216" s="26"/>
      <c r="B216" s="26"/>
      <c r="C216" s="26"/>
      <c r="D216" s="26"/>
      <c r="E216" s="38"/>
      <c r="F216" s="20"/>
      <c r="G216" s="18"/>
      <c r="H216" s="43"/>
      <c r="I216" s="18"/>
      <c r="J216" s="26"/>
      <c r="K216" s="26"/>
      <c r="L216" s="26"/>
      <c r="M216" s="39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>
      <c r="A217" s="26"/>
      <c r="B217" s="26"/>
      <c r="C217" s="26"/>
      <c r="D217" s="26"/>
      <c r="E217" s="38"/>
      <c r="F217" s="20"/>
      <c r="G217" s="18"/>
      <c r="H217" s="43"/>
      <c r="I217" s="18"/>
      <c r="J217" s="26"/>
      <c r="K217" s="26"/>
      <c r="L217" s="26"/>
      <c r="M217" s="39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>
      <c r="A218" s="26"/>
      <c r="B218" s="26"/>
      <c r="C218" s="26"/>
      <c r="D218" s="26"/>
      <c r="E218" s="38"/>
      <c r="F218" s="20"/>
      <c r="G218" s="18"/>
      <c r="H218" s="43"/>
      <c r="I218" s="18"/>
      <c r="J218" s="26"/>
      <c r="K218" s="26"/>
      <c r="L218" s="26"/>
      <c r="M218" s="39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>
      <c r="A219" s="26"/>
      <c r="B219" s="26"/>
      <c r="C219" s="26"/>
      <c r="D219" s="26"/>
      <c r="E219" s="38"/>
      <c r="F219" s="20"/>
      <c r="G219" s="18"/>
      <c r="H219" s="43"/>
      <c r="I219" s="18"/>
      <c r="J219" s="26"/>
      <c r="K219" s="26"/>
      <c r="L219" s="26"/>
      <c r="M219" s="39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>
      <c r="A220" s="26"/>
      <c r="B220" s="26"/>
      <c r="C220" s="26"/>
      <c r="D220" s="26"/>
      <c r="E220" s="38"/>
      <c r="F220" s="20"/>
      <c r="G220" s="18"/>
      <c r="H220" s="43"/>
      <c r="I220" s="18"/>
      <c r="J220" s="26"/>
      <c r="K220" s="26"/>
      <c r="L220" s="26"/>
      <c r="M220" s="39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>
      <c r="A221" s="26"/>
      <c r="B221" s="26"/>
      <c r="C221" s="26"/>
      <c r="D221" s="26"/>
      <c r="E221" s="38"/>
      <c r="F221" s="20"/>
      <c r="G221" s="18"/>
      <c r="H221" s="43"/>
      <c r="I221" s="18"/>
      <c r="J221" s="26"/>
      <c r="K221" s="26"/>
      <c r="L221" s="26"/>
      <c r="M221" s="39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>
      <c r="A222" s="26"/>
      <c r="B222" s="26"/>
      <c r="C222" s="26"/>
      <c r="D222" s="26"/>
      <c r="E222" s="38"/>
      <c r="F222" s="20"/>
      <c r="G222" s="18"/>
      <c r="H222" s="43"/>
      <c r="I222" s="18"/>
      <c r="J222" s="26"/>
      <c r="K222" s="26"/>
      <c r="L222" s="26"/>
      <c r="M222" s="39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>
      <c r="A223" s="26"/>
      <c r="B223" s="26"/>
      <c r="C223" s="26"/>
      <c r="D223" s="26"/>
      <c r="E223" s="38"/>
      <c r="F223" s="20"/>
      <c r="G223" s="18"/>
      <c r="H223" s="43"/>
      <c r="I223" s="18"/>
      <c r="J223" s="26"/>
      <c r="K223" s="26"/>
      <c r="L223" s="26"/>
      <c r="M223" s="39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>
      <c r="A224" s="26"/>
      <c r="B224" s="26"/>
      <c r="C224" s="26"/>
      <c r="D224" s="26"/>
      <c r="E224" s="38"/>
      <c r="F224" s="20"/>
      <c r="G224" s="18"/>
      <c r="H224" s="43"/>
      <c r="I224" s="18"/>
      <c r="J224" s="26"/>
      <c r="K224" s="26"/>
      <c r="L224" s="26"/>
      <c r="M224" s="39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>
      <c r="A225" s="26"/>
      <c r="B225" s="26"/>
      <c r="C225" s="26"/>
      <c r="D225" s="26"/>
      <c r="E225" s="38"/>
      <c r="F225" s="20"/>
      <c r="G225" s="18"/>
      <c r="H225" s="43"/>
      <c r="I225" s="18"/>
      <c r="J225" s="26"/>
      <c r="K225" s="26"/>
      <c r="L225" s="26"/>
      <c r="M225" s="39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>
      <c r="A226" s="26"/>
      <c r="B226" s="26"/>
      <c r="C226" s="26"/>
      <c r="D226" s="26"/>
      <c r="E226" s="38"/>
      <c r="F226" s="20"/>
      <c r="G226" s="18"/>
      <c r="H226" s="43"/>
      <c r="I226" s="18"/>
      <c r="J226" s="26"/>
      <c r="K226" s="26"/>
      <c r="L226" s="26"/>
      <c r="M226" s="39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>
      <c r="A227" s="26"/>
      <c r="B227" s="26"/>
      <c r="C227" s="26"/>
      <c r="D227" s="26"/>
      <c r="E227" s="38"/>
      <c r="F227" s="20"/>
      <c r="G227" s="18"/>
      <c r="H227" s="43"/>
      <c r="I227" s="18"/>
      <c r="J227" s="26"/>
      <c r="K227" s="26"/>
      <c r="L227" s="26"/>
      <c r="M227" s="39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>
      <c r="A228" s="26"/>
      <c r="B228" s="26"/>
      <c r="C228" s="26"/>
      <c r="D228" s="26"/>
      <c r="E228" s="38"/>
      <c r="F228" s="20"/>
      <c r="G228" s="18"/>
      <c r="H228" s="43"/>
      <c r="I228" s="18"/>
      <c r="J228" s="26"/>
      <c r="K228" s="26"/>
      <c r="L228" s="26"/>
      <c r="M228" s="39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>
      <c r="A229" s="26"/>
      <c r="B229" s="26"/>
      <c r="C229" s="26"/>
      <c r="D229" s="26"/>
      <c r="E229" s="38"/>
      <c r="F229" s="20"/>
      <c r="G229" s="18"/>
      <c r="H229" s="43"/>
      <c r="I229" s="18"/>
      <c r="J229" s="26"/>
      <c r="K229" s="26"/>
      <c r="L229" s="26"/>
      <c r="M229" s="39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>
      <c r="A230" s="26"/>
      <c r="B230" s="26"/>
      <c r="C230" s="26"/>
      <c r="D230" s="26"/>
      <c r="E230" s="38"/>
      <c r="F230" s="20"/>
      <c r="G230" s="18"/>
      <c r="H230" s="43"/>
      <c r="I230" s="18"/>
      <c r="J230" s="26"/>
      <c r="K230" s="26"/>
      <c r="L230" s="26"/>
      <c r="M230" s="39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>
      <c r="A231" s="26"/>
      <c r="B231" s="26"/>
      <c r="C231" s="26"/>
      <c r="D231" s="26"/>
      <c r="E231" s="38"/>
      <c r="F231" s="20"/>
      <c r="G231" s="18"/>
      <c r="H231" s="43"/>
      <c r="I231" s="18"/>
      <c r="J231" s="26"/>
      <c r="K231" s="26"/>
      <c r="L231" s="26"/>
      <c r="M231" s="39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>
      <c r="A232" s="26"/>
      <c r="B232" s="26"/>
      <c r="C232" s="26"/>
      <c r="D232" s="26"/>
      <c r="E232" s="38"/>
      <c r="F232" s="20"/>
      <c r="G232" s="18"/>
      <c r="H232" s="43"/>
      <c r="I232" s="18"/>
      <c r="J232" s="26"/>
      <c r="K232" s="26"/>
      <c r="L232" s="26"/>
      <c r="M232" s="39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>
      <c r="A233" s="26"/>
      <c r="B233" s="26"/>
      <c r="C233" s="26"/>
      <c r="D233" s="26"/>
      <c r="E233" s="38"/>
      <c r="F233" s="20"/>
      <c r="G233" s="18"/>
      <c r="H233" s="43"/>
      <c r="I233" s="18"/>
      <c r="J233" s="26"/>
      <c r="K233" s="26"/>
      <c r="L233" s="26"/>
      <c r="M233" s="39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>
      <c r="A234" s="26"/>
      <c r="B234" s="26"/>
      <c r="C234" s="26"/>
      <c r="D234" s="26"/>
      <c r="E234" s="38"/>
      <c r="F234" s="20"/>
      <c r="G234" s="18"/>
      <c r="H234" s="43"/>
      <c r="I234" s="18"/>
      <c r="J234" s="26"/>
      <c r="K234" s="26"/>
      <c r="L234" s="26"/>
      <c r="M234" s="39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>
      <c r="A235" s="26"/>
      <c r="B235" s="26"/>
      <c r="C235" s="26"/>
      <c r="D235" s="26"/>
      <c r="E235" s="38"/>
      <c r="F235" s="20"/>
      <c r="G235" s="18"/>
      <c r="H235" s="43"/>
      <c r="I235" s="18"/>
      <c r="J235" s="26"/>
      <c r="K235" s="26"/>
      <c r="L235" s="26"/>
      <c r="M235" s="39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>
      <c r="A236" s="26"/>
      <c r="B236" s="26"/>
      <c r="C236" s="26"/>
      <c r="D236" s="26"/>
      <c r="E236" s="38"/>
      <c r="F236" s="20"/>
      <c r="G236" s="18"/>
      <c r="H236" s="43"/>
      <c r="I236" s="18"/>
      <c r="J236" s="26"/>
      <c r="K236" s="26"/>
      <c r="L236" s="26"/>
      <c r="M236" s="39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>
      <c r="A237" s="26"/>
      <c r="B237" s="26"/>
      <c r="C237" s="26"/>
      <c r="D237" s="26"/>
      <c r="E237" s="38"/>
      <c r="F237" s="20"/>
      <c r="G237" s="18"/>
      <c r="H237" s="43"/>
      <c r="I237" s="18"/>
      <c r="J237" s="26"/>
      <c r="K237" s="26"/>
      <c r="L237" s="26"/>
      <c r="M237" s="39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>
      <c r="A238" s="26"/>
      <c r="B238" s="26"/>
      <c r="C238" s="26"/>
      <c r="D238" s="26"/>
      <c r="E238" s="38"/>
      <c r="F238" s="20"/>
      <c r="G238" s="18"/>
      <c r="H238" s="43"/>
      <c r="I238" s="18"/>
      <c r="J238" s="26"/>
      <c r="K238" s="26"/>
      <c r="L238" s="26"/>
      <c r="M238" s="39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>
      <c r="A239" s="26"/>
      <c r="B239" s="26"/>
      <c r="C239" s="26"/>
      <c r="D239" s="26"/>
      <c r="E239" s="38"/>
      <c r="F239" s="20"/>
      <c r="G239" s="18"/>
      <c r="H239" s="43"/>
      <c r="I239" s="18"/>
      <c r="J239" s="26"/>
      <c r="K239" s="26"/>
      <c r="L239" s="26"/>
      <c r="M239" s="39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>
      <c r="A240" s="26"/>
      <c r="B240" s="26"/>
      <c r="C240" s="26"/>
      <c r="D240" s="26"/>
      <c r="E240" s="38"/>
      <c r="F240" s="20"/>
      <c r="G240" s="18"/>
      <c r="H240" s="43"/>
      <c r="I240" s="18"/>
      <c r="J240" s="26"/>
      <c r="K240" s="26"/>
      <c r="L240" s="26"/>
      <c r="M240" s="39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>
      <c r="A241" s="26"/>
      <c r="B241" s="26"/>
      <c r="C241" s="26"/>
      <c r="D241" s="26"/>
      <c r="E241" s="38"/>
      <c r="F241" s="20"/>
      <c r="G241" s="18"/>
      <c r="H241" s="43"/>
      <c r="I241" s="18"/>
      <c r="J241" s="26"/>
      <c r="K241" s="26"/>
      <c r="L241" s="26"/>
      <c r="M241" s="39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>
      <c r="A242" s="26"/>
      <c r="B242" s="26"/>
      <c r="C242" s="26"/>
      <c r="D242" s="26"/>
      <c r="E242" s="38"/>
      <c r="F242" s="20"/>
      <c r="G242" s="18"/>
      <c r="H242" s="43"/>
      <c r="I242" s="18"/>
      <c r="J242" s="26"/>
      <c r="K242" s="26"/>
      <c r="L242" s="26"/>
      <c r="M242" s="39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>
      <c r="A243" s="26"/>
      <c r="B243" s="26"/>
      <c r="C243" s="26"/>
      <c r="D243" s="26"/>
      <c r="E243" s="38"/>
      <c r="F243" s="20"/>
      <c r="G243" s="18"/>
      <c r="H243" s="43"/>
      <c r="I243" s="18"/>
      <c r="J243" s="26"/>
      <c r="K243" s="26"/>
      <c r="L243" s="26"/>
      <c r="M243" s="39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>
      <c r="A244" s="26"/>
      <c r="B244" s="26"/>
      <c r="C244" s="26"/>
      <c r="D244" s="26"/>
      <c r="E244" s="38"/>
      <c r="F244" s="20"/>
      <c r="G244" s="18"/>
      <c r="H244" s="43"/>
      <c r="I244" s="18"/>
      <c r="J244" s="26"/>
      <c r="K244" s="26"/>
      <c r="L244" s="26"/>
      <c r="M244" s="39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>
      <c r="A245" s="26"/>
      <c r="B245" s="26"/>
      <c r="C245" s="26"/>
      <c r="D245" s="26"/>
      <c r="E245" s="38"/>
      <c r="F245" s="20"/>
      <c r="G245" s="18"/>
      <c r="H245" s="43"/>
      <c r="I245" s="18"/>
      <c r="J245" s="26"/>
      <c r="K245" s="26"/>
      <c r="L245" s="26"/>
      <c r="M245" s="39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>
      <c r="A246" s="26"/>
      <c r="B246" s="26"/>
      <c r="C246" s="26"/>
      <c r="D246" s="26"/>
      <c r="E246" s="38"/>
      <c r="F246" s="20"/>
      <c r="G246" s="18"/>
      <c r="H246" s="43"/>
      <c r="I246" s="18"/>
      <c r="J246" s="26"/>
      <c r="K246" s="26"/>
      <c r="L246" s="26"/>
      <c r="M246" s="39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>
      <c r="A247" s="26"/>
      <c r="B247" s="26"/>
      <c r="C247" s="26"/>
      <c r="D247" s="26"/>
      <c r="E247" s="38"/>
      <c r="F247" s="20"/>
      <c r="G247" s="18"/>
      <c r="H247" s="43"/>
      <c r="I247" s="18"/>
      <c r="J247" s="26"/>
      <c r="K247" s="26"/>
      <c r="L247" s="26"/>
      <c r="M247" s="39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>
      <c r="A248" s="26"/>
      <c r="B248" s="26"/>
      <c r="C248" s="26"/>
      <c r="D248" s="26"/>
      <c r="E248" s="38"/>
      <c r="F248" s="20"/>
      <c r="G248" s="18"/>
      <c r="H248" s="43"/>
      <c r="I248" s="18"/>
      <c r="J248" s="26"/>
      <c r="K248" s="26"/>
      <c r="L248" s="26"/>
      <c r="M248" s="39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>
      <c r="A249" s="26"/>
      <c r="B249" s="26"/>
      <c r="C249" s="26"/>
      <c r="D249" s="26"/>
      <c r="E249" s="38"/>
      <c r="F249" s="20"/>
      <c r="G249" s="18"/>
      <c r="H249" s="43"/>
      <c r="I249" s="18"/>
      <c r="J249" s="26"/>
      <c r="K249" s="26"/>
      <c r="L249" s="26"/>
      <c r="M249" s="39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>
      <c r="A250" s="26"/>
      <c r="B250" s="26"/>
      <c r="C250" s="26"/>
      <c r="D250" s="26"/>
      <c r="E250" s="38"/>
      <c r="F250" s="20"/>
      <c r="G250" s="18"/>
      <c r="H250" s="43"/>
      <c r="I250" s="18"/>
      <c r="J250" s="26"/>
      <c r="K250" s="26"/>
      <c r="L250" s="26"/>
      <c r="M250" s="39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>
      <c r="A251" s="26"/>
      <c r="B251" s="26"/>
      <c r="C251" s="26"/>
      <c r="D251" s="26"/>
      <c r="E251" s="38"/>
      <c r="F251" s="20"/>
      <c r="G251" s="18"/>
      <c r="H251" s="43"/>
      <c r="I251" s="18"/>
      <c r="J251" s="26"/>
      <c r="K251" s="26"/>
      <c r="L251" s="26"/>
      <c r="M251" s="39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>
      <c r="A252" s="26"/>
      <c r="B252" s="26"/>
      <c r="C252" s="26"/>
      <c r="D252" s="26"/>
      <c r="E252" s="38"/>
      <c r="F252" s="20"/>
      <c r="G252" s="18"/>
      <c r="H252" s="43"/>
      <c r="I252" s="18"/>
      <c r="J252" s="26"/>
      <c r="K252" s="26"/>
      <c r="L252" s="26"/>
      <c r="M252" s="39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>
      <c r="A253" s="26"/>
      <c r="B253" s="26"/>
      <c r="C253" s="26"/>
      <c r="D253" s="26"/>
      <c r="E253" s="38"/>
      <c r="F253" s="20"/>
      <c r="G253" s="18"/>
      <c r="H253" s="43"/>
      <c r="I253" s="18"/>
      <c r="J253" s="26"/>
      <c r="K253" s="26"/>
      <c r="L253" s="26"/>
      <c r="M253" s="39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>
      <c r="A254" s="26"/>
      <c r="B254" s="26"/>
      <c r="C254" s="26"/>
      <c r="D254" s="26"/>
      <c r="E254" s="38"/>
      <c r="F254" s="20"/>
      <c r="G254" s="18"/>
      <c r="H254" s="43"/>
      <c r="I254" s="18"/>
      <c r="J254" s="26"/>
      <c r="K254" s="26"/>
      <c r="L254" s="26"/>
      <c r="M254" s="39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>
      <c r="A255" s="26"/>
      <c r="B255" s="26"/>
      <c r="C255" s="26"/>
      <c r="D255" s="26"/>
      <c r="E255" s="38"/>
      <c r="F255" s="20"/>
      <c r="G255" s="18"/>
      <c r="H255" s="43"/>
      <c r="I255" s="18"/>
      <c r="J255" s="26"/>
      <c r="K255" s="26"/>
      <c r="L255" s="26"/>
      <c r="M255" s="39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>
      <c r="A256" s="26"/>
      <c r="B256" s="26"/>
      <c r="C256" s="26"/>
      <c r="D256" s="26"/>
      <c r="E256" s="38"/>
      <c r="F256" s="20"/>
      <c r="G256" s="18"/>
      <c r="H256" s="43"/>
      <c r="I256" s="18"/>
      <c r="J256" s="26"/>
      <c r="K256" s="26"/>
      <c r="L256" s="26"/>
      <c r="M256" s="39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>
      <c r="A257" s="26"/>
      <c r="B257" s="26"/>
      <c r="C257" s="26"/>
      <c r="D257" s="26"/>
      <c r="E257" s="38"/>
      <c r="F257" s="20"/>
      <c r="G257" s="18"/>
      <c r="H257" s="43"/>
      <c r="I257" s="18"/>
      <c r="J257" s="26"/>
      <c r="K257" s="26"/>
      <c r="L257" s="26"/>
      <c r="M257" s="39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>
      <c r="A258" s="26"/>
      <c r="B258" s="26"/>
      <c r="C258" s="26"/>
      <c r="D258" s="26"/>
      <c r="E258" s="38"/>
      <c r="F258" s="20"/>
      <c r="G258" s="18"/>
      <c r="H258" s="43"/>
      <c r="I258" s="18"/>
      <c r="J258" s="26"/>
      <c r="K258" s="26"/>
      <c r="L258" s="26"/>
      <c r="M258" s="39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>
      <c r="A259" s="26"/>
      <c r="B259" s="26"/>
      <c r="C259" s="26"/>
      <c r="D259" s="26"/>
      <c r="E259" s="38"/>
      <c r="F259" s="20"/>
      <c r="G259" s="18"/>
      <c r="H259" s="43"/>
      <c r="I259" s="18"/>
      <c r="J259" s="26"/>
      <c r="K259" s="26"/>
      <c r="L259" s="26"/>
      <c r="M259" s="39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>
      <c r="A260" s="26"/>
      <c r="B260" s="26"/>
      <c r="C260" s="26"/>
      <c r="D260" s="26"/>
      <c r="E260" s="38"/>
      <c r="F260" s="20"/>
      <c r="G260" s="18"/>
      <c r="H260" s="43"/>
      <c r="I260" s="18"/>
      <c r="J260" s="26"/>
      <c r="K260" s="26"/>
      <c r="L260" s="26"/>
      <c r="M260" s="39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>
      <c r="A261" s="26"/>
      <c r="B261" s="26"/>
      <c r="C261" s="26"/>
      <c r="D261" s="26"/>
      <c r="E261" s="38"/>
      <c r="F261" s="20"/>
      <c r="G261" s="18"/>
      <c r="H261" s="43"/>
      <c r="I261" s="18"/>
      <c r="J261" s="26"/>
      <c r="K261" s="26"/>
      <c r="L261" s="26"/>
      <c r="M261" s="39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>
      <c r="A262" s="26"/>
      <c r="B262" s="26"/>
      <c r="C262" s="26"/>
      <c r="D262" s="26"/>
      <c r="E262" s="38"/>
      <c r="F262" s="20"/>
      <c r="G262" s="18"/>
      <c r="H262" s="43"/>
      <c r="I262" s="18"/>
      <c r="J262" s="26"/>
      <c r="K262" s="26"/>
      <c r="L262" s="26"/>
      <c r="M262" s="39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>
      <c r="A263" s="26"/>
      <c r="B263" s="26"/>
      <c r="C263" s="26"/>
      <c r="D263" s="26"/>
      <c r="E263" s="38"/>
      <c r="F263" s="20"/>
      <c r="G263" s="18"/>
      <c r="H263" s="43"/>
      <c r="I263" s="18"/>
      <c r="J263" s="26"/>
      <c r="K263" s="26"/>
      <c r="L263" s="26"/>
      <c r="M263" s="39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>
      <c r="A264" s="26"/>
      <c r="B264" s="26"/>
      <c r="C264" s="26"/>
      <c r="D264" s="26"/>
      <c r="E264" s="38"/>
      <c r="F264" s="20"/>
      <c r="G264" s="18"/>
      <c r="H264" s="43"/>
      <c r="I264" s="18"/>
      <c r="J264" s="26"/>
      <c r="K264" s="26"/>
      <c r="L264" s="26"/>
      <c r="M264" s="39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>
      <c r="A265" s="26"/>
      <c r="B265" s="26"/>
      <c r="C265" s="26"/>
      <c r="D265" s="26"/>
      <c r="E265" s="38"/>
      <c r="F265" s="20"/>
      <c r="G265" s="18"/>
      <c r="H265" s="43"/>
      <c r="I265" s="18"/>
      <c r="J265" s="26"/>
      <c r="K265" s="26"/>
      <c r="L265" s="26"/>
      <c r="M265" s="39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>
      <c r="A266" s="26"/>
      <c r="B266" s="26"/>
      <c r="C266" s="26"/>
      <c r="D266" s="26"/>
      <c r="E266" s="38"/>
      <c r="F266" s="20"/>
      <c r="G266" s="18"/>
      <c r="H266" s="43"/>
      <c r="I266" s="18"/>
      <c r="J266" s="26"/>
      <c r="K266" s="26"/>
      <c r="L266" s="26"/>
      <c r="M266" s="39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>
      <c r="A267" s="26"/>
      <c r="B267" s="26"/>
      <c r="C267" s="26"/>
      <c r="D267" s="26"/>
      <c r="E267" s="38"/>
      <c r="F267" s="20"/>
      <c r="G267" s="18"/>
      <c r="H267" s="43"/>
      <c r="I267" s="18"/>
      <c r="J267" s="26"/>
      <c r="K267" s="26"/>
      <c r="L267" s="26"/>
      <c r="M267" s="39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>
      <c r="A268" s="26"/>
      <c r="B268" s="26"/>
      <c r="C268" s="26"/>
      <c r="D268" s="26"/>
      <c r="E268" s="38"/>
      <c r="F268" s="20"/>
      <c r="G268" s="18"/>
      <c r="H268" s="43"/>
      <c r="I268" s="18"/>
      <c r="J268" s="26"/>
      <c r="K268" s="26"/>
      <c r="L268" s="26"/>
      <c r="M268" s="39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>
      <c r="A269" s="26"/>
      <c r="B269" s="26"/>
      <c r="C269" s="26"/>
      <c r="D269" s="26"/>
      <c r="E269" s="38"/>
      <c r="F269" s="20"/>
      <c r="G269" s="18"/>
      <c r="H269" s="43"/>
      <c r="I269" s="18"/>
      <c r="J269" s="26"/>
      <c r="K269" s="26"/>
      <c r="L269" s="26"/>
      <c r="M269" s="39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>
      <c r="A270" s="26"/>
      <c r="B270" s="26"/>
      <c r="C270" s="26"/>
      <c r="D270" s="26"/>
      <c r="E270" s="38"/>
      <c r="F270" s="20"/>
      <c r="G270" s="18"/>
      <c r="H270" s="43"/>
      <c r="I270" s="18"/>
      <c r="J270" s="26"/>
      <c r="K270" s="26"/>
      <c r="L270" s="26"/>
      <c r="M270" s="39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>
      <c r="A271" s="26"/>
      <c r="B271" s="26"/>
      <c r="C271" s="26"/>
      <c r="D271" s="26"/>
      <c r="E271" s="38"/>
      <c r="F271" s="20"/>
      <c r="G271" s="18"/>
      <c r="H271" s="43"/>
      <c r="I271" s="18"/>
      <c r="J271" s="26"/>
      <c r="K271" s="26"/>
      <c r="L271" s="26"/>
      <c r="M271" s="39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>
      <c r="A272" s="26"/>
      <c r="B272" s="26"/>
      <c r="C272" s="26"/>
      <c r="D272" s="26"/>
      <c r="E272" s="38"/>
      <c r="F272" s="20"/>
      <c r="G272" s="18"/>
      <c r="H272" s="43"/>
      <c r="I272" s="18"/>
      <c r="J272" s="26"/>
      <c r="K272" s="26"/>
      <c r="L272" s="26"/>
      <c r="M272" s="39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>
      <c r="A273" s="26"/>
      <c r="B273" s="26"/>
      <c r="C273" s="26"/>
      <c r="D273" s="26"/>
      <c r="E273" s="38"/>
      <c r="F273" s="20"/>
      <c r="G273" s="18"/>
      <c r="H273" s="43"/>
      <c r="I273" s="18"/>
      <c r="J273" s="26"/>
      <c r="K273" s="26"/>
      <c r="L273" s="26"/>
      <c r="M273" s="39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>
      <c r="A274" s="26"/>
      <c r="B274" s="26"/>
      <c r="C274" s="26"/>
      <c r="D274" s="26"/>
      <c r="E274" s="38"/>
      <c r="F274" s="20"/>
      <c r="G274" s="18"/>
      <c r="H274" s="43"/>
      <c r="I274" s="18"/>
      <c r="J274" s="26"/>
      <c r="K274" s="26"/>
      <c r="L274" s="26"/>
      <c r="M274" s="39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>
      <c r="A275" s="26"/>
      <c r="B275" s="26"/>
      <c r="C275" s="26"/>
      <c r="D275" s="26"/>
      <c r="E275" s="38"/>
      <c r="F275" s="20"/>
      <c r="G275" s="18"/>
      <c r="H275" s="43"/>
      <c r="I275" s="18"/>
      <c r="J275" s="26"/>
      <c r="K275" s="26"/>
      <c r="L275" s="26"/>
      <c r="M275" s="39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>
      <c r="A276" s="26"/>
      <c r="B276" s="26"/>
      <c r="C276" s="26"/>
      <c r="D276" s="26"/>
      <c r="E276" s="38"/>
      <c r="F276" s="20"/>
      <c r="G276" s="18"/>
      <c r="H276" s="43"/>
      <c r="I276" s="18"/>
      <c r="J276" s="26"/>
      <c r="K276" s="26"/>
      <c r="L276" s="26"/>
      <c r="M276" s="39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>
      <c r="A277" s="26"/>
      <c r="B277" s="26"/>
      <c r="C277" s="26"/>
      <c r="D277" s="26"/>
      <c r="E277" s="38"/>
      <c r="F277" s="20"/>
      <c r="G277" s="18"/>
      <c r="H277" s="43"/>
      <c r="I277" s="18"/>
      <c r="J277" s="26"/>
      <c r="K277" s="26"/>
      <c r="L277" s="26"/>
      <c r="M277" s="39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>
      <c r="A278" s="26"/>
      <c r="B278" s="26"/>
      <c r="C278" s="26"/>
      <c r="D278" s="26"/>
      <c r="E278" s="38"/>
      <c r="F278" s="20"/>
      <c r="G278" s="18"/>
      <c r="H278" s="43"/>
      <c r="I278" s="18"/>
      <c r="J278" s="26"/>
      <c r="K278" s="26"/>
      <c r="L278" s="26"/>
      <c r="M278" s="39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>
      <c r="A279" s="26"/>
      <c r="B279" s="26"/>
      <c r="C279" s="26"/>
      <c r="D279" s="26"/>
      <c r="E279" s="38"/>
      <c r="F279" s="20"/>
      <c r="G279" s="18"/>
      <c r="H279" s="43"/>
      <c r="I279" s="18"/>
      <c r="J279" s="26"/>
      <c r="K279" s="26"/>
      <c r="L279" s="26"/>
      <c r="M279" s="39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>
      <c r="A280" s="26"/>
      <c r="B280" s="26"/>
      <c r="C280" s="26"/>
      <c r="D280" s="26"/>
      <c r="E280" s="38"/>
      <c r="F280" s="20"/>
      <c r="G280" s="18"/>
      <c r="H280" s="43"/>
      <c r="I280" s="18"/>
      <c r="J280" s="26"/>
      <c r="K280" s="26"/>
      <c r="L280" s="26"/>
      <c r="M280" s="39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>
      <c r="A281" s="26"/>
      <c r="B281" s="26"/>
      <c r="C281" s="26"/>
      <c r="D281" s="26"/>
      <c r="E281" s="38"/>
      <c r="F281" s="20"/>
      <c r="G281" s="18"/>
      <c r="H281" s="43"/>
      <c r="I281" s="18"/>
      <c r="J281" s="26"/>
      <c r="K281" s="26"/>
      <c r="L281" s="26"/>
      <c r="M281" s="39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>
      <c r="A282" s="26"/>
      <c r="B282" s="26"/>
      <c r="C282" s="26"/>
      <c r="D282" s="26"/>
      <c r="E282" s="38"/>
      <c r="F282" s="20"/>
      <c r="G282" s="18"/>
      <c r="H282" s="43"/>
      <c r="I282" s="18"/>
      <c r="J282" s="26"/>
      <c r="K282" s="26"/>
      <c r="L282" s="26"/>
      <c r="M282" s="39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>
      <c r="A283" s="26"/>
      <c r="B283" s="26"/>
      <c r="C283" s="26"/>
      <c r="D283" s="26"/>
      <c r="E283" s="38"/>
      <c r="F283" s="20"/>
      <c r="G283" s="18"/>
      <c r="H283" s="43"/>
      <c r="I283" s="18"/>
      <c r="J283" s="26"/>
      <c r="K283" s="26"/>
      <c r="L283" s="26"/>
      <c r="M283" s="39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>
      <c r="A284" s="26"/>
      <c r="B284" s="26"/>
      <c r="C284" s="26"/>
      <c r="D284" s="26"/>
      <c r="E284" s="38"/>
      <c r="F284" s="20"/>
      <c r="G284" s="18"/>
      <c r="H284" s="43"/>
      <c r="I284" s="18"/>
      <c r="J284" s="26"/>
      <c r="K284" s="26"/>
      <c r="L284" s="26"/>
      <c r="M284" s="39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>
      <c r="A285" s="26"/>
      <c r="B285" s="26"/>
      <c r="C285" s="26"/>
      <c r="D285" s="26"/>
      <c r="E285" s="38"/>
      <c r="F285" s="20"/>
      <c r="G285" s="18"/>
      <c r="H285" s="43"/>
      <c r="I285" s="18"/>
      <c r="J285" s="26"/>
      <c r="K285" s="26"/>
      <c r="L285" s="26"/>
      <c r="M285" s="39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>
      <c r="A286" s="26"/>
      <c r="B286" s="26"/>
      <c r="C286" s="26"/>
      <c r="D286" s="26"/>
      <c r="E286" s="38"/>
      <c r="F286" s="20"/>
      <c r="G286" s="18"/>
      <c r="H286" s="43"/>
      <c r="I286" s="18"/>
      <c r="J286" s="26"/>
      <c r="K286" s="26"/>
      <c r="L286" s="26"/>
      <c r="M286" s="39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>
      <c r="A287" s="26"/>
      <c r="B287" s="26"/>
      <c r="C287" s="26"/>
      <c r="D287" s="26"/>
      <c r="E287" s="38"/>
      <c r="F287" s="20"/>
      <c r="G287" s="18"/>
      <c r="H287" s="43"/>
      <c r="I287" s="18"/>
      <c r="J287" s="26"/>
      <c r="K287" s="26"/>
      <c r="L287" s="26"/>
      <c r="M287" s="39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>
      <c r="A288" s="26"/>
      <c r="B288" s="26"/>
      <c r="C288" s="26"/>
      <c r="D288" s="26"/>
      <c r="E288" s="38"/>
      <c r="F288" s="20"/>
      <c r="G288" s="18"/>
      <c r="H288" s="43"/>
      <c r="I288" s="18"/>
      <c r="J288" s="26"/>
      <c r="K288" s="26"/>
      <c r="L288" s="26"/>
      <c r="M288" s="39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>
      <c r="A289" s="26"/>
      <c r="B289" s="26"/>
      <c r="C289" s="26"/>
      <c r="D289" s="26"/>
      <c r="E289" s="38"/>
      <c r="F289" s="20"/>
      <c r="G289" s="18"/>
      <c r="H289" s="43"/>
      <c r="I289" s="18"/>
      <c r="J289" s="26"/>
      <c r="K289" s="26"/>
      <c r="L289" s="26"/>
      <c r="M289" s="39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>
      <c r="A290" s="26"/>
      <c r="B290" s="26"/>
      <c r="C290" s="26"/>
      <c r="D290" s="26"/>
      <c r="E290" s="38"/>
      <c r="F290" s="20"/>
      <c r="G290" s="18"/>
      <c r="H290" s="43"/>
      <c r="I290" s="18"/>
      <c r="J290" s="26"/>
      <c r="K290" s="26"/>
      <c r="L290" s="26"/>
      <c r="M290" s="39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>
      <c r="A291" s="26"/>
      <c r="B291" s="26"/>
      <c r="C291" s="26"/>
      <c r="D291" s="26"/>
      <c r="E291" s="38"/>
      <c r="F291" s="20"/>
      <c r="G291" s="18"/>
      <c r="H291" s="43"/>
      <c r="I291" s="18"/>
      <c r="J291" s="26"/>
      <c r="K291" s="26"/>
      <c r="L291" s="26"/>
      <c r="M291" s="39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>
      <c r="A292" s="26"/>
      <c r="B292" s="26"/>
      <c r="C292" s="26"/>
      <c r="D292" s="26"/>
      <c r="E292" s="38"/>
      <c r="F292" s="20"/>
      <c r="G292" s="18"/>
      <c r="H292" s="43"/>
      <c r="I292" s="18"/>
      <c r="J292" s="26"/>
      <c r="K292" s="26"/>
      <c r="L292" s="26"/>
      <c r="M292" s="39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>
      <c r="A293" s="26"/>
      <c r="B293" s="26"/>
      <c r="C293" s="26"/>
      <c r="D293" s="26"/>
      <c r="E293" s="38"/>
      <c r="F293" s="20"/>
      <c r="G293" s="18"/>
      <c r="H293" s="43"/>
      <c r="I293" s="18"/>
      <c r="J293" s="26"/>
      <c r="K293" s="26"/>
      <c r="L293" s="26"/>
      <c r="M293" s="39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>
      <c r="A294" s="26"/>
      <c r="B294" s="26"/>
      <c r="C294" s="26"/>
      <c r="D294" s="26"/>
      <c r="E294" s="38"/>
      <c r="F294" s="20"/>
      <c r="G294" s="18"/>
      <c r="H294" s="43"/>
      <c r="I294" s="18"/>
      <c r="J294" s="26"/>
      <c r="K294" s="26"/>
      <c r="L294" s="26"/>
      <c r="M294" s="39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>
      <c r="A295" s="26"/>
      <c r="B295" s="26"/>
      <c r="C295" s="26"/>
      <c r="D295" s="26"/>
      <c r="E295" s="38"/>
      <c r="F295" s="20"/>
      <c r="G295" s="18"/>
      <c r="H295" s="43"/>
      <c r="I295" s="18"/>
      <c r="J295" s="26"/>
      <c r="K295" s="26"/>
      <c r="L295" s="26"/>
      <c r="M295" s="39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>
      <c r="A296" s="26"/>
      <c r="B296" s="26"/>
      <c r="C296" s="26"/>
      <c r="D296" s="26"/>
      <c r="E296" s="38"/>
      <c r="F296" s="20"/>
      <c r="G296" s="18"/>
      <c r="H296" s="43"/>
      <c r="I296" s="18"/>
      <c r="J296" s="26"/>
      <c r="K296" s="26"/>
      <c r="L296" s="26"/>
      <c r="M296" s="39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>
      <c r="A297" s="26"/>
      <c r="B297" s="26"/>
      <c r="C297" s="26"/>
      <c r="D297" s="26"/>
      <c r="E297" s="38"/>
      <c r="F297" s="20"/>
      <c r="G297" s="18"/>
      <c r="H297" s="43"/>
      <c r="I297" s="18"/>
      <c r="J297" s="26"/>
      <c r="K297" s="26"/>
      <c r="L297" s="26"/>
      <c r="M297" s="39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>
      <c r="A298" s="26"/>
      <c r="B298" s="26"/>
      <c r="C298" s="26"/>
      <c r="D298" s="26"/>
      <c r="E298" s="38"/>
      <c r="F298" s="20"/>
      <c r="G298" s="18"/>
      <c r="H298" s="43"/>
      <c r="I298" s="18"/>
      <c r="J298" s="26"/>
      <c r="K298" s="26"/>
      <c r="L298" s="26"/>
      <c r="M298" s="39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>
      <c r="A299" s="26"/>
      <c r="B299" s="26"/>
      <c r="C299" s="26"/>
      <c r="D299" s="26"/>
      <c r="E299" s="38"/>
      <c r="F299" s="20"/>
      <c r="G299" s="18"/>
      <c r="H299" s="43"/>
      <c r="I299" s="18"/>
      <c r="J299" s="26"/>
      <c r="K299" s="26"/>
      <c r="L299" s="26"/>
      <c r="M299" s="39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>
      <c r="A300" s="26"/>
      <c r="B300" s="26"/>
      <c r="C300" s="26"/>
      <c r="D300" s="26"/>
      <c r="E300" s="38"/>
      <c r="F300" s="20"/>
      <c r="G300" s="18"/>
      <c r="H300" s="43"/>
      <c r="I300" s="18"/>
      <c r="J300" s="26"/>
      <c r="K300" s="26"/>
      <c r="L300" s="26"/>
      <c r="M300" s="39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>
      <c r="A301" s="26"/>
      <c r="B301" s="26"/>
      <c r="C301" s="26"/>
      <c r="D301" s="26"/>
      <c r="E301" s="38"/>
      <c r="F301" s="20"/>
      <c r="G301" s="18"/>
      <c r="H301" s="43"/>
      <c r="I301" s="18"/>
      <c r="J301" s="26"/>
      <c r="K301" s="26"/>
      <c r="L301" s="26"/>
      <c r="M301" s="39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>
      <c r="A302" s="26"/>
      <c r="B302" s="26"/>
      <c r="C302" s="26"/>
      <c r="D302" s="26"/>
      <c r="E302" s="38"/>
      <c r="F302" s="20"/>
      <c r="G302" s="18"/>
      <c r="H302" s="43"/>
      <c r="I302" s="18"/>
      <c r="J302" s="26"/>
      <c r="K302" s="26"/>
      <c r="L302" s="26"/>
      <c r="M302" s="39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>
      <c r="A303" s="26"/>
      <c r="B303" s="26"/>
      <c r="C303" s="26"/>
      <c r="D303" s="26"/>
      <c r="E303" s="38"/>
      <c r="F303" s="20"/>
      <c r="G303" s="18"/>
      <c r="H303" s="43"/>
      <c r="I303" s="18"/>
      <c r="J303" s="26"/>
      <c r="K303" s="26"/>
      <c r="L303" s="26"/>
      <c r="M303" s="39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>
      <c r="A304" s="26"/>
      <c r="B304" s="26"/>
      <c r="C304" s="26"/>
      <c r="D304" s="26"/>
      <c r="E304" s="38"/>
      <c r="F304" s="20"/>
      <c r="G304" s="18"/>
      <c r="H304" s="43"/>
      <c r="I304" s="18"/>
      <c r="J304" s="26"/>
      <c r="K304" s="26"/>
      <c r="L304" s="26"/>
      <c r="M304" s="39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>
      <c r="A305" s="26"/>
      <c r="B305" s="26"/>
      <c r="C305" s="26"/>
      <c r="D305" s="26"/>
      <c r="E305" s="38"/>
      <c r="F305" s="20"/>
      <c r="G305" s="18"/>
      <c r="H305" s="43"/>
      <c r="I305" s="18"/>
      <c r="J305" s="26"/>
      <c r="K305" s="26"/>
      <c r="L305" s="26"/>
      <c r="M305" s="39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>
      <c r="A306" s="26"/>
      <c r="B306" s="26"/>
      <c r="C306" s="26"/>
      <c r="D306" s="26"/>
      <c r="E306" s="38"/>
      <c r="F306" s="20"/>
      <c r="G306" s="18"/>
      <c r="H306" s="43"/>
      <c r="I306" s="18"/>
      <c r="J306" s="26"/>
      <c r="K306" s="26"/>
      <c r="L306" s="26"/>
      <c r="M306" s="39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>
      <c r="A307" s="26"/>
      <c r="B307" s="26"/>
      <c r="C307" s="26"/>
      <c r="D307" s="26"/>
      <c r="E307" s="38"/>
      <c r="F307" s="20"/>
      <c r="G307" s="18"/>
      <c r="H307" s="43"/>
      <c r="I307" s="18"/>
      <c r="J307" s="26"/>
      <c r="K307" s="26"/>
      <c r="L307" s="26"/>
      <c r="M307" s="39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>
      <c r="A308" s="26"/>
      <c r="B308" s="26"/>
      <c r="C308" s="26"/>
      <c r="D308" s="26"/>
      <c r="E308" s="38"/>
      <c r="F308" s="20"/>
      <c r="G308" s="18"/>
      <c r="H308" s="43"/>
      <c r="I308" s="18"/>
      <c r="J308" s="26"/>
      <c r="K308" s="26"/>
      <c r="L308" s="26"/>
      <c r="M308" s="39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>
      <c r="A309" s="26"/>
      <c r="B309" s="26"/>
      <c r="C309" s="26"/>
      <c r="D309" s="26"/>
      <c r="E309" s="38"/>
      <c r="F309" s="20"/>
      <c r="G309" s="18"/>
      <c r="H309" s="43"/>
      <c r="I309" s="18"/>
      <c r="J309" s="26"/>
      <c r="K309" s="26"/>
      <c r="L309" s="26"/>
      <c r="M309" s="39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>
      <c r="A310" s="26"/>
      <c r="B310" s="26"/>
      <c r="C310" s="26"/>
      <c r="D310" s="26"/>
      <c r="E310" s="38"/>
      <c r="F310" s="20"/>
      <c r="G310" s="18"/>
      <c r="H310" s="43"/>
      <c r="I310" s="18"/>
      <c r="J310" s="26"/>
      <c r="K310" s="26"/>
      <c r="L310" s="26"/>
      <c r="M310" s="39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>
      <c r="A311" s="26"/>
      <c r="B311" s="26"/>
      <c r="C311" s="26"/>
      <c r="D311" s="26"/>
      <c r="E311" s="38"/>
      <c r="F311" s="20"/>
      <c r="G311" s="18"/>
      <c r="H311" s="43"/>
      <c r="I311" s="18"/>
      <c r="J311" s="26"/>
      <c r="K311" s="26"/>
      <c r="L311" s="26"/>
      <c r="M311" s="39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>
      <c r="A312" s="26"/>
      <c r="B312" s="26"/>
      <c r="C312" s="26"/>
      <c r="D312" s="26"/>
      <c r="E312" s="38"/>
      <c r="F312" s="20"/>
      <c r="G312" s="18"/>
      <c r="H312" s="43"/>
      <c r="I312" s="18"/>
      <c r="J312" s="26"/>
      <c r="K312" s="26"/>
      <c r="L312" s="26"/>
      <c r="M312" s="39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>
      <c r="A313" s="26"/>
      <c r="B313" s="26"/>
      <c r="C313" s="26"/>
      <c r="D313" s="26"/>
      <c r="E313" s="38"/>
      <c r="F313" s="20"/>
      <c r="G313" s="18"/>
      <c r="H313" s="43"/>
      <c r="I313" s="18"/>
      <c r="J313" s="26"/>
      <c r="K313" s="26"/>
      <c r="L313" s="26"/>
      <c r="M313" s="39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>
      <c r="A314" s="26"/>
      <c r="B314" s="26"/>
      <c r="C314" s="26"/>
      <c r="D314" s="26"/>
      <c r="E314" s="38"/>
      <c r="F314" s="20"/>
      <c r="G314" s="18"/>
      <c r="H314" s="43"/>
      <c r="I314" s="18"/>
      <c r="J314" s="26"/>
      <c r="K314" s="26"/>
      <c r="L314" s="26"/>
      <c r="M314" s="39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>
      <c r="A315" s="26"/>
      <c r="B315" s="26"/>
      <c r="C315" s="26"/>
      <c r="D315" s="26"/>
      <c r="E315" s="38"/>
      <c r="F315" s="20"/>
      <c r="G315" s="18"/>
      <c r="H315" s="43"/>
      <c r="I315" s="18"/>
      <c r="J315" s="26"/>
      <c r="K315" s="26"/>
      <c r="L315" s="26"/>
      <c r="M315" s="39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>
      <c r="A316" s="26"/>
      <c r="B316" s="26"/>
      <c r="C316" s="26"/>
      <c r="D316" s="26"/>
      <c r="E316" s="38"/>
      <c r="F316" s="20"/>
      <c r="G316" s="18"/>
      <c r="H316" s="43"/>
      <c r="I316" s="18"/>
      <c r="J316" s="26"/>
      <c r="K316" s="26"/>
      <c r="L316" s="26"/>
      <c r="M316" s="39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>
      <c r="A317" s="26"/>
      <c r="B317" s="26"/>
      <c r="C317" s="26"/>
      <c r="D317" s="26"/>
      <c r="E317" s="38"/>
      <c r="F317" s="20"/>
      <c r="G317" s="18"/>
      <c r="H317" s="43"/>
      <c r="I317" s="18"/>
      <c r="J317" s="26"/>
      <c r="K317" s="26"/>
      <c r="L317" s="26"/>
      <c r="M317" s="39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>
      <c r="A318" s="26"/>
      <c r="B318" s="26"/>
      <c r="C318" s="26"/>
      <c r="D318" s="26"/>
      <c r="E318" s="38"/>
      <c r="F318" s="20"/>
      <c r="G318" s="18"/>
      <c r="H318" s="43"/>
      <c r="I318" s="18"/>
      <c r="J318" s="26"/>
      <c r="K318" s="26"/>
      <c r="L318" s="26"/>
      <c r="M318" s="39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>
      <c r="A319" s="26"/>
      <c r="B319" s="26"/>
      <c r="C319" s="26"/>
      <c r="D319" s="26"/>
      <c r="E319" s="38"/>
      <c r="F319" s="20"/>
      <c r="G319" s="18"/>
      <c r="H319" s="43"/>
      <c r="I319" s="18"/>
      <c r="J319" s="26"/>
      <c r="K319" s="26"/>
      <c r="L319" s="26"/>
      <c r="M319" s="39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>
      <c r="A320" s="26"/>
      <c r="B320" s="26"/>
      <c r="C320" s="26"/>
      <c r="D320" s="26"/>
      <c r="E320" s="38"/>
      <c r="F320" s="20"/>
      <c r="G320" s="18"/>
      <c r="H320" s="43"/>
      <c r="I320" s="18"/>
      <c r="J320" s="26"/>
      <c r="K320" s="26"/>
      <c r="L320" s="26"/>
      <c r="M320" s="39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>
      <c r="A321" s="26"/>
      <c r="B321" s="26"/>
      <c r="C321" s="26"/>
      <c r="D321" s="26"/>
      <c r="E321" s="38"/>
      <c r="F321" s="20"/>
      <c r="G321" s="18"/>
      <c r="H321" s="43"/>
      <c r="I321" s="18"/>
      <c r="J321" s="26"/>
      <c r="K321" s="26"/>
      <c r="L321" s="26"/>
      <c r="M321" s="39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>
      <c r="A322" s="26"/>
      <c r="B322" s="26"/>
      <c r="C322" s="26"/>
      <c r="D322" s="26"/>
      <c r="E322" s="38"/>
      <c r="F322" s="20"/>
      <c r="G322" s="18"/>
      <c r="H322" s="43"/>
      <c r="I322" s="18"/>
      <c r="J322" s="26"/>
      <c r="K322" s="26"/>
      <c r="L322" s="26"/>
      <c r="M322" s="39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>
      <c r="A323" s="26"/>
      <c r="B323" s="26"/>
      <c r="C323" s="26"/>
      <c r="D323" s="26"/>
      <c r="E323" s="38"/>
      <c r="F323" s="20"/>
      <c r="G323" s="18"/>
      <c r="H323" s="43"/>
      <c r="I323" s="18"/>
      <c r="J323" s="26"/>
      <c r="K323" s="26"/>
      <c r="L323" s="26"/>
      <c r="M323" s="39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>
      <c r="A324" s="26"/>
      <c r="B324" s="26"/>
      <c r="C324" s="26"/>
      <c r="D324" s="26"/>
      <c r="E324" s="38"/>
      <c r="F324" s="20"/>
      <c r="G324" s="18"/>
      <c r="H324" s="43"/>
      <c r="I324" s="18"/>
      <c r="J324" s="26"/>
      <c r="K324" s="26"/>
      <c r="L324" s="26"/>
      <c r="M324" s="39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>
      <c r="A325" s="26"/>
      <c r="B325" s="26"/>
      <c r="C325" s="26"/>
      <c r="D325" s="26"/>
      <c r="E325" s="38"/>
      <c r="F325" s="20"/>
      <c r="G325" s="18"/>
      <c r="H325" s="43"/>
      <c r="I325" s="18"/>
      <c r="J325" s="26"/>
      <c r="K325" s="26"/>
      <c r="L325" s="26"/>
      <c r="M325" s="39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>
      <c r="A326" s="26"/>
      <c r="B326" s="26"/>
      <c r="C326" s="26"/>
      <c r="D326" s="26"/>
      <c r="E326" s="38"/>
      <c r="F326" s="20"/>
      <c r="G326" s="18"/>
      <c r="H326" s="43"/>
      <c r="I326" s="18"/>
      <c r="J326" s="26"/>
      <c r="K326" s="26"/>
      <c r="L326" s="26"/>
      <c r="M326" s="39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>
      <c r="A327" s="26"/>
      <c r="B327" s="26"/>
      <c r="C327" s="26"/>
      <c r="D327" s="26"/>
      <c r="E327" s="38"/>
      <c r="F327" s="20"/>
      <c r="G327" s="18"/>
      <c r="H327" s="43"/>
      <c r="I327" s="18"/>
      <c r="J327" s="26"/>
      <c r="K327" s="26"/>
      <c r="L327" s="26"/>
      <c r="M327" s="39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>
      <c r="A328" s="26"/>
      <c r="B328" s="26"/>
      <c r="C328" s="26"/>
      <c r="D328" s="26"/>
      <c r="E328" s="38"/>
      <c r="F328" s="20"/>
      <c r="G328" s="18"/>
      <c r="H328" s="43"/>
      <c r="I328" s="18"/>
      <c r="J328" s="26"/>
      <c r="K328" s="26"/>
      <c r="L328" s="26"/>
      <c r="M328" s="39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>
      <c r="A329" s="26"/>
      <c r="B329" s="26"/>
      <c r="C329" s="26"/>
      <c r="D329" s="26"/>
      <c r="E329" s="38"/>
      <c r="F329" s="20"/>
      <c r="G329" s="18"/>
      <c r="H329" s="43"/>
      <c r="I329" s="18"/>
      <c r="J329" s="26"/>
      <c r="K329" s="26"/>
      <c r="L329" s="26"/>
      <c r="M329" s="39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>
      <c r="A330" s="26"/>
      <c r="B330" s="26"/>
      <c r="C330" s="26"/>
      <c r="D330" s="26"/>
      <c r="E330" s="38"/>
      <c r="F330" s="20"/>
      <c r="G330" s="18"/>
      <c r="H330" s="43"/>
      <c r="I330" s="18"/>
      <c r="J330" s="26"/>
      <c r="K330" s="26"/>
      <c r="L330" s="26"/>
      <c r="M330" s="39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>
      <c r="A331" s="26"/>
      <c r="B331" s="26"/>
      <c r="C331" s="26"/>
      <c r="D331" s="26"/>
      <c r="E331" s="38"/>
      <c r="F331" s="20"/>
      <c r="G331" s="18"/>
      <c r="H331" s="43"/>
      <c r="I331" s="18"/>
      <c r="J331" s="26"/>
      <c r="K331" s="26"/>
      <c r="L331" s="26"/>
      <c r="M331" s="39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>
      <c r="A332" s="26"/>
      <c r="B332" s="26"/>
      <c r="C332" s="26"/>
      <c r="D332" s="26"/>
      <c r="E332" s="38"/>
      <c r="F332" s="20"/>
      <c r="G332" s="18"/>
      <c r="H332" s="43"/>
      <c r="I332" s="18"/>
      <c r="J332" s="26"/>
      <c r="K332" s="26"/>
      <c r="L332" s="26"/>
      <c r="M332" s="39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>
      <c r="A333" s="26"/>
      <c r="B333" s="26"/>
      <c r="C333" s="26"/>
      <c r="D333" s="26"/>
      <c r="E333" s="38"/>
      <c r="F333" s="20"/>
      <c r="G333" s="18"/>
      <c r="H333" s="43"/>
      <c r="I333" s="18"/>
      <c r="J333" s="26"/>
      <c r="K333" s="26"/>
      <c r="L333" s="26"/>
      <c r="M333" s="39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>
      <c r="A334" s="26"/>
      <c r="B334" s="26"/>
      <c r="C334" s="26"/>
      <c r="D334" s="26"/>
      <c r="E334" s="38"/>
      <c r="F334" s="20"/>
      <c r="G334" s="18"/>
      <c r="H334" s="43"/>
      <c r="I334" s="18"/>
      <c r="J334" s="26"/>
      <c r="K334" s="26"/>
      <c r="L334" s="26"/>
      <c r="M334" s="39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>
      <c r="A335" s="26"/>
      <c r="B335" s="26"/>
      <c r="C335" s="26"/>
      <c r="D335" s="26"/>
      <c r="E335" s="38"/>
      <c r="F335" s="20"/>
      <c r="G335" s="18"/>
      <c r="H335" s="43"/>
      <c r="I335" s="18"/>
      <c r="J335" s="26"/>
      <c r="K335" s="26"/>
      <c r="L335" s="26"/>
      <c r="M335" s="39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>
      <c r="A336" s="26"/>
      <c r="B336" s="26"/>
      <c r="C336" s="26"/>
      <c r="D336" s="26"/>
      <c r="E336" s="38"/>
      <c r="F336" s="20"/>
      <c r="G336" s="18"/>
      <c r="H336" s="43"/>
      <c r="I336" s="18"/>
      <c r="J336" s="26"/>
      <c r="K336" s="26"/>
      <c r="L336" s="26"/>
      <c r="M336" s="39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>
      <c r="A337" s="26"/>
      <c r="B337" s="26"/>
      <c r="C337" s="26"/>
      <c r="D337" s="26"/>
      <c r="E337" s="38"/>
      <c r="F337" s="20"/>
      <c r="G337" s="18"/>
      <c r="H337" s="43"/>
      <c r="I337" s="18"/>
      <c r="J337" s="26"/>
      <c r="K337" s="26"/>
      <c r="L337" s="26"/>
      <c r="M337" s="39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>
      <c r="A338" s="26"/>
      <c r="B338" s="26"/>
      <c r="C338" s="26"/>
      <c r="D338" s="26"/>
      <c r="E338" s="38"/>
      <c r="F338" s="20"/>
      <c r="G338" s="18"/>
      <c r="H338" s="43"/>
      <c r="I338" s="18"/>
      <c r="J338" s="26"/>
      <c r="K338" s="26"/>
      <c r="L338" s="26"/>
      <c r="M338" s="39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>
      <c r="A339" s="26"/>
      <c r="B339" s="26"/>
      <c r="C339" s="26"/>
      <c r="D339" s="26"/>
      <c r="E339" s="38"/>
      <c r="F339" s="20"/>
      <c r="G339" s="18"/>
      <c r="H339" s="43"/>
      <c r="I339" s="18"/>
      <c r="J339" s="26"/>
      <c r="K339" s="26"/>
      <c r="L339" s="26"/>
      <c r="M339" s="39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>
      <c r="A340" s="26"/>
      <c r="B340" s="26"/>
      <c r="C340" s="26"/>
      <c r="D340" s="26"/>
      <c r="E340" s="38"/>
      <c r="F340" s="20"/>
      <c r="G340" s="18"/>
      <c r="H340" s="43"/>
      <c r="I340" s="18"/>
      <c r="J340" s="26"/>
      <c r="K340" s="26"/>
      <c r="L340" s="26"/>
      <c r="M340" s="39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>
      <c r="A341" s="26"/>
      <c r="B341" s="26"/>
      <c r="C341" s="26"/>
      <c r="D341" s="26"/>
      <c r="E341" s="38"/>
      <c r="F341" s="20"/>
      <c r="G341" s="18"/>
      <c r="H341" s="43"/>
      <c r="I341" s="18"/>
      <c r="J341" s="26"/>
      <c r="K341" s="26"/>
      <c r="L341" s="26"/>
      <c r="M341" s="39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>
      <c r="A342" s="26"/>
      <c r="B342" s="26"/>
      <c r="C342" s="26"/>
      <c r="D342" s="26"/>
      <c r="E342" s="38"/>
      <c r="F342" s="20"/>
      <c r="G342" s="18"/>
      <c r="H342" s="43"/>
      <c r="I342" s="18"/>
      <c r="J342" s="26"/>
      <c r="K342" s="26"/>
      <c r="L342" s="26"/>
      <c r="M342" s="39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>
      <c r="A343" s="26"/>
      <c r="B343" s="26"/>
      <c r="C343" s="26"/>
      <c r="D343" s="26"/>
      <c r="E343" s="38"/>
      <c r="F343" s="20"/>
      <c r="G343" s="18"/>
      <c r="H343" s="43"/>
      <c r="I343" s="18"/>
      <c r="J343" s="26"/>
      <c r="K343" s="26"/>
      <c r="L343" s="26"/>
      <c r="M343" s="39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>
      <c r="A344" s="26"/>
      <c r="B344" s="26"/>
      <c r="C344" s="26"/>
      <c r="D344" s="26"/>
      <c r="E344" s="38"/>
      <c r="F344" s="20"/>
      <c r="G344" s="18"/>
      <c r="H344" s="43"/>
      <c r="I344" s="18"/>
      <c r="J344" s="26"/>
      <c r="K344" s="26"/>
      <c r="L344" s="26"/>
      <c r="M344" s="39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>
      <c r="A345" s="26"/>
      <c r="B345" s="26"/>
      <c r="C345" s="26"/>
      <c r="D345" s="26"/>
      <c r="E345" s="38"/>
      <c r="F345" s="20"/>
      <c r="G345" s="18"/>
      <c r="H345" s="43"/>
      <c r="I345" s="18"/>
      <c r="J345" s="26"/>
      <c r="K345" s="26"/>
      <c r="L345" s="26"/>
      <c r="M345" s="39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>
      <c r="A346" s="26"/>
      <c r="B346" s="26"/>
      <c r="C346" s="26"/>
      <c r="D346" s="26"/>
      <c r="E346" s="38"/>
      <c r="F346" s="20"/>
      <c r="G346" s="18"/>
      <c r="H346" s="43"/>
      <c r="I346" s="18"/>
      <c r="J346" s="26"/>
      <c r="K346" s="26"/>
      <c r="L346" s="26"/>
      <c r="M346" s="39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>
      <c r="A347" s="26"/>
      <c r="B347" s="26"/>
      <c r="C347" s="26"/>
      <c r="D347" s="26"/>
      <c r="E347" s="38"/>
      <c r="F347" s="20"/>
      <c r="G347" s="18"/>
      <c r="H347" s="43"/>
      <c r="I347" s="18"/>
      <c r="J347" s="26"/>
      <c r="K347" s="26"/>
      <c r="L347" s="26"/>
      <c r="M347" s="39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>
      <c r="A348" s="26"/>
      <c r="B348" s="26"/>
      <c r="C348" s="26"/>
      <c r="D348" s="26"/>
      <c r="E348" s="38"/>
      <c r="F348" s="20"/>
      <c r="G348" s="18"/>
      <c r="H348" s="43"/>
      <c r="I348" s="18"/>
      <c r="J348" s="26"/>
      <c r="K348" s="26"/>
      <c r="L348" s="26"/>
      <c r="M348" s="39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>
      <c r="A349" s="26"/>
      <c r="B349" s="26"/>
      <c r="C349" s="26"/>
      <c r="D349" s="26"/>
      <c r="E349" s="38"/>
      <c r="F349" s="20"/>
      <c r="G349" s="18"/>
      <c r="H349" s="43"/>
      <c r="I349" s="18"/>
      <c r="J349" s="26"/>
      <c r="K349" s="26"/>
      <c r="L349" s="26"/>
      <c r="M349" s="39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>
      <c r="A350" s="26"/>
      <c r="B350" s="26"/>
      <c r="C350" s="26"/>
      <c r="D350" s="26"/>
      <c r="E350" s="38"/>
      <c r="F350" s="20"/>
      <c r="G350" s="18"/>
      <c r="H350" s="43"/>
      <c r="I350" s="18"/>
      <c r="J350" s="26"/>
      <c r="K350" s="26"/>
      <c r="L350" s="26"/>
      <c r="M350" s="39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>
      <c r="A351" s="26"/>
      <c r="B351" s="26"/>
      <c r="C351" s="26"/>
      <c r="D351" s="26"/>
      <c r="E351" s="38"/>
      <c r="F351" s="20"/>
      <c r="G351" s="18"/>
      <c r="H351" s="43"/>
      <c r="I351" s="18"/>
      <c r="J351" s="26"/>
      <c r="K351" s="26"/>
      <c r="L351" s="26"/>
      <c r="M351" s="39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>
      <c r="A352" s="26"/>
      <c r="B352" s="26"/>
      <c r="C352" s="26"/>
      <c r="D352" s="26"/>
      <c r="E352" s="38"/>
      <c r="F352" s="20"/>
      <c r="G352" s="18"/>
      <c r="H352" s="43"/>
      <c r="I352" s="18"/>
      <c r="J352" s="26"/>
      <c r="K352" s="26"/>
      <c r="L352" s="26"/>
      <c r="M352" s="39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>
      <c r="A353" s="26"/>
      <c r="B353" s="26"/>
      <c r="C353" s="26"/>
      <c r="D353" s="26"/>
      <c r="E353" s="38"/>
      <c r="F353" s="20"/>
      <c r="G353" s="18"/>
      <c r="H353" s="43"/>
      <c r="I353" s="18"/>
      <c r="J353" s="26"/>
      <c r="K353" s="26"/>
      <c r="L353" s="26"/>
      <c r="M353" s="39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>
      <c r="A354" s="26"/>
      <c r="B354" s="26"/>
      <c r="C354" s="26"/>
      <c r="D354" s="26"/>
      <c r="E354" s="38"/>
      <c r="F354" s="20"/>
      <c r="G354" s="18"/>
      <c r="H354" s="43"/>
      <c r="I354" s="18"/>
      <c r="J354" s="26"/>
      <c r="K354" s="26"/>
      <c r="L354" s="26"/>
      <c r="M354" s="39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>
      <c r="A355" s="26"/>
      <c r="B355" s="26"/>
      <c r="C355" s="26"/>
      <c r="D355" s="26"/>
      <c r="E355" s="38"/>
      <c r="F355" s="20"/>
      <c r="G355" s="18"/>
      <c r="H355" s="43"/>
      <c r="I355" s="18"/>
      <c r="J355" s="26"/>
      <c r="K355" s="26"/>
      <c r="L355" s="26"/>
      <c r="M355" s="39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>
      <c r="A356" s="26"/>
      <c r="B356" s="26"/>
      <c r="C356" s="26"/>
      <c r="D356" s="26"/>
      <c r="E356" s="38"/>
      <c r="F356" s="20"/>
      <c r="G356" s="18"/>
      <c r="H356" s="43"/>
      <c r="I356" s="18"/>
      <c r="J356" s="26"/>
      <c r="K356" s="26"/>
      <c r="L356" s="26"/>
      <c r="M356" s="39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>
      <c r="A357" s="26"/>
      <c r="B357" s="26"/>
      <c r="C357" s="26"/>
      <c r="D357" s="26"/>
      <c r="E357" s="38"/>
      <c r="F357" s="20"/>
      <c r="G357" s="18"/>
      <c r="H357" s="43"/>
      <c r="I357" s="18"/>
      <c r="J357" s="26"/>
      <c r="K357" s="26"/>
      <c r="L357" s="26"/>
      <c r="M357" s="39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>
      <c r="A358" s="26"/>
      <c r="B358" s="26"/>
      <c r="C358" s="26"/>
      <c r="D358" s="26"/>
      <c r="E358" s="38"/>
      <c r="F358" s="20"/>
      <c r="G358" s="18"/>
      <c r="H358" s="43"/>
      <c r="I358" s="18"/>
      <c r="J358" s="26"/>
      <c r="K358" s="26"/>
      <c r="L358" s="26"/>
      <c r="M358" s="39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>
      <c r="A359" s="26"/>
      <c r="B359" s="26"/>
      <c r="C359" s="26"/>
      <c r="D359" s="26"/>
      <c r="E359" s="38"/>
      <c r="F359" s="20"/>
      <c r="G359" s="18"/>
      <c r="H359" s="43"/>
      <c r="I359" s="18"/>
      <c r="J359" s="26"/>
      <c r="K359" s="26"/>
      <c r="L359" s="26"/>
      <c r="M359" s="39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>
      <c r="A360" s="26"/>
      <c r="B360" s="26"/>
      <c r="C360" s="26"/>
      <c r="D360" s="26"/>
      <c r="E360" s="38"/>
      <c r="F360" s="20"/>
      <c r="G360" s="18"/>
      <c r="H360" s="43"/>
      <c r="I360" s="18"/>
      <c r="J360" s="26"/>
      <c r="K360" s="26"/>
      <c r="L360" s="26"/>
      <c r="M360" s="39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</row>
    <row r="361">
      <c r="A361" s="26"/>
      <c r="B361" s="26"/>
      <c r="C361" s="26"/>
      <c r="D361" s="26"/>
      <c r="E361" s="38"/>
      <c r="F361" s="20"/>
      <c r="G361" s="18"/>
      <c r="H361" s="43"/>
      <c r="I361" s="18"/>
      <c r="J361" s="26"/>
      <c r="K361" s="26"/>
      <c r="L361" s="26"/>
      <c r="M361" s="39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</row>
    <row r="362">
      <c r="A362" s="26"/>
      <c r="B362" s="26"/>
      <c r="C362" s="26"/>
      <c r="D362" s="26"/>
      <c r="E362" s="38"/>
      <c r="F362" s="20"/>
      <c r="G362" s="18"/>
      <c r="H362" s="43"/>
      <c r="I362" s="18"/>
      <c r="J362" s="26"/>
      <c r="K362" s="26"/>
      <c r="L362" s="26"/>
      <c r="M362" s="39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</row>
    <row r="363">
      <c r="A363" s="26"/>
      <c r="B363" s="26"/>
      <c r="C363" s="26"/>
      <c r="D363" s="26"/>
      <c r="E363" s="38"/>
      <c r="F363" s="20"/>
      <c r="G363" s="18"/>
      <c r="H363" s="43"/>
      <c r="I363" s="18"/>
      <c r="J363" s="26"/>
      <c r="K363" s="26"/>
      <c r="L363" s="26"/>
      <c r="M363" s="39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</row>
    <row r="364">
      <c r="A364" s="26"/>
      <c r="B364" s="26"/>
      <c r="C364" s="26"/>
      <c r="D364" s="26"/>
      <c r="E364" s="38"/>
      <c r="F364" s="20"/>
      <c r="G364" s="18"/>
      <c r="H364" s="43"/>
      <c r="I364" s="18"/>
      <c r="J364" s="26"/>
      <c r="K364" s="26"/>
      <c r="L364" s="26"/>
      <c r="M364" s="39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</row>
    <row r="365">
      <c r="A365" s="26"/>
      <c r="B365" s="26"/>
      <c r="C365" s="26"/>
      <c r="D365" s="26"/>
      <c r="E365" s="38"/>
      <c r="F365" s="20"/>
      <c r="G365" s="18"/>
      <c r="H365" s="43"/>
      <c r="I365" s="18"/>
      <c r="J365" s="26"/>
      <c r="K365" s="26"/>
      <c r="L365" s="26"/>
      <c r="M365" s="39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</row>
    <row r="366">
      <c r="A366" s="26"/>
      <c r="B366" s="26"/>
      <c r="C366" s="26"/>
      <c r="D366" s="26"/>
      <c r="E366" s="38"/>
      <c r="F366" s="20"/>
      <c r="G366" s="18"/>
      <c r="H366" s="43"/>
      <c r="I366" s="18"/>
      <c r="J366" s="26"/>
      <c r="K366" s="26"/>
      <c r="L366" s="26"/>
      <c r="M366" s="39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</row>
    <row r="367">
      <c r="A367" s="26"/>
      <c r="B367" s="26"/>
      <c r="C367" s="26"/>
      <c r="D367" s="26"/>
      <c r="E367" s="38"/>
      <c r="F367" s="20"/>
      <c r="G367" s="18"/>
      <c r="H367" s="43"/>
      <c r="I367" s="18"/>
      <c r="J367" s="26"/>
      <c r="K367" s="26"/>
      <c r="L367" s="26"/>
      <c r="M367" s="39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</row>
    <row r="368">
      <c r="A368" s="26"/>
      <c r="B368" s="26"/>
      <c r="C368" s="26"/>
      <c r="D368" s="26"/>
      <c r="E368" s="38"/>
      <c r="F368" s="20"/>
      <c r="G368" s="18"/>
      <c r="H368" s="43"/>
      <c r="I368" s="18"/>
      <c r="J368" s="26"/>
      <c r="K368" s="26"/>
      <c r="L368" s="26"/>
      <c r="M368" s="39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</row>
    <row r="369">
      <c r="A369" s="26"/>
      <c r="B369" s="26"/>
      <c r="C369" s="26"/>
      <c r="D369" s="26"/>
      <c r="E369" s="38"/>
      <c r="F369" s="20"/>
      <c r="G369" s="18"/>
      <c r="H369" s="43"/>
      <c r="I369" s="18"/>
      <c r="J369" s="26"/>
      <c r="K369" s="26"/>
      <c r="L369" s="26"/>
      <c r="M369" s="39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</row>
    <row r="370">
      <c r="A370" s="26"/>
      <c r="B370" s="26"/>
      <c r="C370" s="26"/>
      <c r="D370" s="26"/>
      <c r="E370" s="38"/>
      <c r="F370" s="20"/>
      <c r="G370" s="18"/>
      <c r="H370" s="43"/>
      <c r="I370" s="18"/>
      <c r="J370" s="26"/>
      <c r="K370" s="26"/>
      <c r="L370" s="26"/>
      <c r="M370" s="39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</row>
    <row r="371">
      <c r="A371" s="26"/>
      <c r="B371" s="26"/>
      <c r="C371" s="26"/>
      <c r="D371" s="26"/>
      <c r="E371" s="38"/>
      <c r="F371" s="20"/>
      <c r="G371" s="18"/>
      <c r="H371" s="43"/>
      <c r="I371" s="18"/>
      <c r="J371" s="26"/>
      <c r="K371" s="26"/>
      <c r="L371" s="26"/>
      <c r="M371" s="39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</row>
    <row r="372">
      <c r="A372" s="26"/>
      <c r="B372" s="26"/>
      <c r="C372" s="26"/>
      <c r="D372" s="26"/>
      <c r="E372" s="38"/>
      <c r="F372" s="20"/>
      <c r="G372" s="18"/>
      <c r="H372" s="43"/>
      <c r="I372" s="18"/>
      <c r="J372" s="26"/>
      <c r="K372" s="26"/>
      <c r="L372" s="26"/>
      <c r="M372" s="39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</row>
    <row r="373">
      <c r="A373" s="26"/>
      <c r="B373" s="26"/>
      <c r="C373" s="26"/>
      <c r="D373" s="26"/>
      <c r="E373" s="38"/>
      <c r="F373" s="20"/>
      <c r="G373" s="18"/>
      <c r="H373" s="43"/>
      <c r="I373" s="18"/>
      <c r="J373" s="26"/>
      <c r="K373" s="26"/>
      <c r="L373" s="26"/>
      <c r="M373" s="39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</row>
    <row r="374">
      <c r="A374" s="26"/>
      <c r="B374" s="26"/>
      <c r="C374" s="26"/>
      <c r="D374" s="26"/>
      <c r="E374" s="38"/>
      <c r="F374" s="20"/>
      <c r="G374" s="18"/>
      <c r="H374" s="43"/>
      <c r="I374" s="18"/>
      <c r="J374" s="26"/>
      <c r="K374" s="26"/>
      <c r="L374" s="26"/>
      <c r="M374" s="39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</row>
    <row r="375">
      <c r="A375" s="26"/>
      <c r="B375" s="26"/>
      <c r="C375" s="26"/>
      <c r="D375" s="26"/>
      <c r="E375" s="38"/>
      <c r="F375" s="20"/>
      <c r="G375" s="18"/>
      <c r="H375" s="43"/>
      <c r="I375" s="18"/>
      <c r="J375" s="26"/>
      <c r="K375" s="26"/>
      <c r="L375" s="26"/>
      <c r="M375" s="39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</row>
    <row r="376">
      <c r="A376" s="26"/>
      <c r="B376" s="26"/>
      <c r="C376" s="26"/>
      <c r="D376" s="26"/>
      <c r="E376" s="38"/>
      <c r="F376" s="20"/>
      <c r="G376" s="18"/>
      <c r="H376" s="43"/>
      <c r="I376" s="18"/>
      <c r="J376" s="26"/>
      <c r="K376" s="26"/>
      <c r="L376" s="26"/>
      <c r="M376" s="39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</row>
    <row r="377">
      <c r="A377" s="26"/>
      <c r="B377" s="26"/>
      <c r="C377" s="26"/>
      <c r="D377" s="26"/>
      <c r="E377" s="38"/>
      <c r="F377" s="20"/>
      <c r="G377" s="18"/>
      <c r="H377" s="43"/>
      <c r="I377" s="18"/>
      <c r="J377" s="26"/>
      <c r="K377" s="26"/>
      <c r="L377" s="26"/>
      <c r="M377" s="39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</row>
    <row r="378">
      <c r="A378" s="26"/>
      <c r="B378" s="26"/>
      <c r="C378" s="26"/>
      <c r="D378" s="26"/>
      <c r="E378" s="38"/>
      <c r="F378" s="20"/>
      <c r="G378" s="18"/>
      <c r="H378" s="43"/>
      <c r="I378" s="18"/>
      <c r="J378" s="26"/>
      <c r="K378" s="26"/>
      <c r="L378" s="26"/>
      <c r="M378" s="39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</row>
    <row r="379">
      <c r="A379" s="26"/>
      <c r="B379" s="26"/>
      <c r="C379" s="26"/>
      <c r="D379" s="26"/>
      <c r="E379" s="38"/>
      <c r="F379" s="20"/>
      <c r="G379" s="18"/>
      <c r="H379" s="43"/>
      <c r="I379" s="18"/>
      <c r="J379" s="26"/>
      <c r="K379" s="26"/>
      <c r="L379" s="26"/>
      <c r="M379" s="39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</row>
    <row r="380">
      <c r="A380" s="26"/>
      <c r="B380" s="26"/>
      <c r="C380" s="26"/>
      <c r="D380" s="26"/>
      <c r="E380" s="38"/>
      <c r="F380" s="20"/>
      <c r="G380" s="18"/>
      <c r="H380" s="43"/>
      <c r="I380" s="18"/>
      <c r="J380" s="26"/>
      <c r="K380" s="26"/>
      <c r="L380" s="26"/>
      <c r="M380" s="39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</row>
    <row r="381">
      <c r="A381" s="26"/>
      <c r="B381" s="26"/>
      <c r="C381" s="26"/>
      <c r="D381" s="26"/>
      <c r="E381" s="38"/>
      <c r="F381" s="20"/>
      <c r="G381" s="18"/>
      <c r="H381" s="43"/>
      <c r="I381" s="18"/>
      <c r="J381" s="26"/>
      <c r="K381" s="26"/>
      <c r="L381" s="26"/>
      <c r="M381" s="39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</row>
    <row r="382">
      <c r="A382" s="26"/>
      <c r="B382" s="26"/>
      <c r="C382" s="26"/>
      <c r="D382" s="26"/>
      <c r="E382" s="38"/>
      <c r="F382" s="20"/>
      <c r="G382" s="18"/>
      <c r="H382" s="43"/>
      <c r="I382" s="18"/>
      <c r="J382" s="26"/>
      <c r="K382" s="26"/>
      <c r="L382" s="26"/>
      <c r="M382" s="39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</row>
    <row r="383">
      <c r="A383" s="26"/>
      <c r="B383" s="26"/>
      <c r="C383" s="26"/>
      <c r="D383" s="26"/>
      <c r="E383" s="38"/>
      <c r="F383" s="20"/>
      <c r="G383" s="18"/>
      <c r="H383" s="43"/>
      <c r="I383" s="18"/>
      <c r="J383" s="26"/>
      <c r="K383" s="26"/>
      <c r="L383" s="26"/>
      <c r="M383" s="39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</row>
    <row r="384">
      <c r="A384" s="26"/>
      <c r="B384" s="26"/>
      <c r="C384" s="26"/>
      <c r="D384" s="26"/>
      <c r="E384" s="38"/>
      <c r="F384" s="20"/>
      <c r="G384" s="18"/>
      <c r="H384" s="43"/>
      <c r="I384" s="18"/>
      <c r="J384" s="26"/>
      <c r="K384" s="26"/>
      <c r="L384" s="26"/>
      <c r="M384" s="39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</row>
    <row r="385">
      <c r="A385" s="26"/>
      <c r="B385" s="26"/>
      <c r="C385" s="26"/>
      <c r="D385" s="26"/>
      <c r="E385" s="38"/>
      <c r="F385" s="20"/>
      <c r="G385" s="18"/>
      <c r="H385" s="43"/>
      <c r="I385" s="18"/>
      <c r="J385" s="26"/>
      <c r="K385" s="26"/>
      <c r="L385" s="26"/>
      <c r="M385" s="39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</row>
    <row r="386">
      <c r="A386" s="26"/>
      <c r="B386" s="26"/>
      <c r="C386" s="26"/>
      <c r="D386" s="26"/>
      <c r="E386" s="38"/>
      <c r="F386" s="20"/>
      <c r="G386" s="18"/>
      <c r="H386" s="43"/>
      <c r="I386" s="18"/>
      <c r="J386" s="26"/>
      <c r="K386" s="26"/>
      <c r="L386" s="26"/>
      <c r="M386" s="39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</row>
    <row r="387">
      <c r="A387" s="26"/>
      <c r="B387" s="26"/>
      <c r="C387" s="26"/>
      <c r="D387" s="26"/>
      <c r="E387" s="38"/>
      <c r="F387" s="20"/>
      <c r="G387" s="18"/>
      <c r="H387" s="43"/>
      <c r="I387" s="18"/>
      <c r="J387" s="26"/>
      <c r="K387" s="26"/>
      <c r="L387" s="26"/>
      <c r="M387" s="39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</row>
    <row r="388">
      <c r="A388" s="26"/>
      <c r="B388" s="26"/>
      <c r="C388" s="26"/>
      <c r="D388" s="26"/>
      <c r="E388" s="38"/>
      <c r="F388" s="20"/>
      <c r="G388" s="18"/>
      <c r="H388" s="43"/>
      <c r="I388" s="18"/>
      <c r="J388" s="26"/>
      <c r="K388" s="26"/>
      <c r="L388" s="26"/>
      <c r="M388" s="39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</row>
    <row r="389">
      <c r="A389" s="26"/>
      <c r="B389" s="26"/>
      <c r="C389" s="26"/>
      <c r="D389" s="26"/>
      <c r="E389" s="38"/>
      <c r="F389" s="20"/>
      <c r="G389" s="18"/>
      <c r="H389" s="43"/>
      <c r="I389" s="18"/>
      <c r="J389" s="26"/>
      <c r="K389" s="26"/>
      <c r="L389" s="26"/>
      <c r="M389" s="39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</row>
    <row r="390">
      <c r="A390" s="26"/>
      <c r="B390" s="26"/>
      <c r="C390" s="26"/>
      <c r="D390" s="26"/>
      <c r="E390" s="38"/>
      <c r="F390" s="20"/>
      <c r="G390" s="18"/>
      <c r="H390" s="43"/>
      <c r="I390" s="18"/>
      <c r="J390" s="26"/>
      <c r="K390" s="26"/>
      <c r="L390" s="26"/>
      <c r="M390" s="39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</row>
    <row r="391">
      <c r="A391" s="26"/>
      <c r="B391" s="26"/>
      <c r="C391" s="26"/>
      <c r="D391" s="26"/>
      <c r="E391" s="38"/>
      <c r="F391" s="20"/>
      <c r="G391" s="18"/>
      <c r="H391" s="43"/>
      <c r="I391" s="18"/>
      <c r="J391" s="26"/>
      <c r="K391" s="26"/>
      <c r="L391" s="26"/>
      <c r="M391" s="39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</row>
    <row r="392">
      <c r="A392" s="26"/>
      <c r="B392" s="26"/>
      <c r="C392" s="26"/>
      <c r="D392" s="26"/>
      <c r="E392" s="38"/>
      <c r="F392" s="20"/>
      <c r="G392" s="18"/>
      <c r="H392" s="43"/>
      <c r="I392" s="18"/>
      <c r="J392" s="26"/>
      <c r="K392" s="26"/>
      <c r="L392" s="26"/>
      <c r="M392" s="39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</row>
    <row r="393">
      <c r="A393" s="26"/>
      <c r="B393" s="26"/>
      <c r="C393" s="26"/>
      <c r="D393" s="26"/>
      <c r="E393" s="38"/>
      <c r="F393" s="20"/>
      <c r="G393" s="18"/>
      <c r="H393" s="43"/>
      <c r="I393" s="18"/>
      <c r="J393" s="26"/>
      <c r="K393" s="26"/>
      <c r="L393" s="26"/>
      <c r="M393" s="39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</row>
    <row r="394">
      <c r="A394" s="26"/>
      <c r="B394" s="26"/>
      <c r="C394" s="26"/>
      <c r="D394" s="26"/>
      <c r="E394" s="38"/>
      <c r="F394" s="20"/>
      <c r="G394" s="18"/>
      <c r="H394" s="43"/>
      <c r="I394" s="18"/>
      <c r="J394" s="26"/>
      <c r="K394" s="26"/>
      <c r="L394" s="26"/>
      <c r="M394" s="39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</row>
    <row r="395">
      <c r="A395" s="26"/>
      <c r="B395" s="26"/>
      <c r="C395" s="26"/>
      <c r="D395" s="26"/>
      <c r="E395" s="38"/>
      <c r="F395" s="20"/>
      <c r="G395" s="18"/>
      <c r="H395" s="43"/>
      <c r="I395" s="18"/>
      <c r="J395" s="26"/>
      <c r="K395" s="26"/>
      <c r="L395" s="26"/>
      <c r="M395" s="39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</row>
    <row r="396">
      <c r="A396" s="26"/>
      <c r="B396" s="26"/>
      <c r="C396" s="26"/>
      <c r="D396" s="26"/>
      <c r="E396" s="38"/>
      <c r="F396" s="20"/>
      <c r="G396" s="18"/>
      <c r="H396" s="43"/>
      <c r="I396" s="18"/>
      <c r="J396" s="26"/>
      <c r="K396" s="26"/>
      <c r="L396" s="26"/>
      <c r="M396" s="39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</row>
    <row r="397">
      <c r="A397" s="26"/>
      <c r="B397" s="26"/>
      <c r="C397" s="26"/>
      <c r="D397" s="26"/>
      <c r="E397" s="38"/>
      <c r="F397" s="20"/>
      <c r="G397" s="18"/>
      <c r="H397" s="43"/>
      <c r="I397" s="18"/>
      <c r="J397" s="26"/>
      <c r="K397" s="26"/>
      <c r="L397" s="26"/>
      <c r="M397" s="39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</row>
    <row r="398">
      <c r="A398" s="26"/>
      <c r="B398" s="26"/>
      <c r="C398" s="26"/>
      <c r="D398" s="26"/>
      <c r="E398" s="38"/>
      <c r="F398" s="20"/>
      <c r="G398" s="18"/>
      <c r="H398" s="43"/>
      <c r="I398" s="18"/>
      <c r="J398" s="26"/>
      <c r="K398" s="26"/>
      <c r="L398" s="26"/>
      <c r="M398" s="39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</row>
    <row r="399">
      <c r="A399" s="26"/>
      <c r="B399" s="26"/>
      <c r="C399" s="26"/>
      <c r="D399" s="26"/>
      <c r="E399" s="38"/>
      <c r="F399" s="20"/>
      <c r="G399" s="18"/>
      <c r="H399" s="43"/>
      <c r="I399" s="18"/>
      <c r="J399" s="26"/>
      <c r="K399" s="26"/>
      <c r="L399" s="26"/>
      <c r="M399" s="39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</row>
    <row r="400">
      <c r="A400" s="26"/>
      <c r="B400" s="26"/>
      <c r="C400" s="26"/>
      <c r="D400" s="26"/>
      <c r="E400" s="38"/>
      <c r="F400" s="20"/>
      <c r="G400" s="18"/>
      <c r="H400" s="43"/>
      <c r="I400" s="18"/>
      <c r="J400" s="26"/>
      <c r="K400" s="26"/>
      <c r="L400" s="26"/>
      <c r="M400" s="39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</row>
    <row r="401">
      <c r="A401" s="26"/>
      <c r="B401" s="26"/>
      <c r="C401" s="26"/>
      <c r="D401" s="26"/>
      <c r="E401" s="38"/>
      <c r="F401" s="20"/>
      <c r="G401" s="18"/>
      <c r="H401" s="43"/>
      <c r="I401" s="18"/>
      <c r="J401" s="26"/>
      <c r="K401" s="26"/>
      <c r="L401" s="26"/>
      <c r="M401" s="39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</row>
    <row r="402">
      <c r="A402" s="26"/>
      <c r="B402" s="26"/>
      <c r="C402" s="26"/>
      <c r="D402" s="26"/>
      <c r="E402" s="38"/>
      <c r="F402" s="20"/>
      <c r="G402" s="18"/>
      <c r="H402" s="43"/>
      <c r="I402" s="18"/>
      <c r="J402" s="26"/>
      <c r="K402" s="26"/>
      <c r="L402" s="26"/>
      <c r="M402" s="39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</row>
    <row r="403">
      <c r="A403" s="26"/>
      <c r="B403" s="26"/>
      <c r="C403" s="26"/>
      <c r="D403" s="26"/>
      <c r="E403" s="38"/>
      <c r="F403" s="20"/>
      <c r="G403" s="18"/>
      <c r="H403" s="43"/>
      <c r="I403" s="18"/>
      <c r="J403" s="26"/>
      <c r="K403" s="26"/>
      <c r="L403" s="26"/>
      <c r="M403" s="39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</row>
    <row r="404">
      <c r="A404" s="26"/>
      <c r="B404" s="26"/>
      <c r="C404" s="26"/>
      <c r="D404" s="26"/>
      <c r="E404" s="38"/>
      <c r="F404" s="20"/>
      <c r="G404" s="18"/>
      <c r="H404" s="43"/>
      <c r="I404" s="18"/>
      <c r="J404" s="26"/>
      <c r="K404" s="26"/>
      <c r="L404" s="26"/>
      <c r="M404" s="39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</row>
    <row r="405">
      <c r="A405" s="26"/>
      <c r="B405" s="26"/>
      <c r="C405" s="26"/>
      <c r="D405" s="26"/>
      <c r="E405" s="38"/>
      <c r="F405" s="20"/>
      <c r="G405" s="18"/>
      <c r="H405" s="43"/>
      <c r="I405" s="18"/>
      <c r="J405" s="26"/>
      <c r="K405" s="26"/>
      <c r="L405" s="26"/>
      <c r="M405" s="39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</row>
    <row r="406">
      <c r="A406" s="26"/>
      <c r="B406" s="26"/>
      <c r="C406" s="26"/>
      <c r="D406" s="26"/>
      <c r="E406" s="38"/>
      <c r="F406" s="20"/>
      <c r="G406" s="18"/>
      <c r="H406" s="43"/>
      <c r="I406" s="18"/>
      <c r="J406" s="26"/>
      <c r="K406" s="26"/>
      <c r="L406" s="26"/>
      <c r="M406" s="39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</row>
    <row r="407">
      <c r="A407" s="26"/>
      <c r="B407" s="26"/>
      <c r="C407" s="26"/>
      <c r="D407" s="26"/>
      <c r="E407" s="38"/>
      <c r="F407" s="20"/>
      <c r="G407" s="18"/>
      <c r="H407" s="43"/>
      <c r="I407" s="18"/>
      <c r="J407" s="26"/>
      <c r="K407" s="26"/>
      <c r="L407" s="26"/>
      <c r="M407" s="39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</row>
    <row r="408">
      <c r="A408" s="26"/>
      <c r="B408" s="26"/>
      <c r="C408" s="26"/>
      <c r="D408" s="26"/>
      <c r="E408" s="38"/>
      <c r="F408" s="20"/>
      <c r="G408" s="18"/>
      <c r="H408" s="43"/>
      <c r="I408" s="18"/>
      <c r="J408" s="26"/>
      <c r="K408" s="26"/>
      <c r="L408" s="26"/>
      <c r="M408" s="39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</row>
    <row r="409">
      <c r="A409" s="26"/>
      <c r="B409" s="26"/>
      <c r="C409" s="26"/>
      <c r="D409" s="26"/>
      <c r="E409" s="38"/>
      <c r="F409" s="20"/>
      <c r="G409" s="18"/>
      <c r="H409" s="43"/>
      <c r="I409" s="18"/>
      <c r="J409" s="26"/>
      <c r="K409" s="26"/>
      <c r="L409" s="26"/>
      <c r="M409" s="39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</row>
    <row r="410">
      <c r="A410" s="26"/>
      <c r="B410" s="26"/>
      <c r="C410" s="26"/>
      <c r="D410" s="26"/>
      <c r="E410" s="38"/>
      <c r="F410" s="20"/>
      <c r="G410" s="18"/>
      <c r="H410" s="43"/>
      <c r="I410" s="18"/>
      <c r="J410" s="26"/>
      <c r="K410" s="26"/>
      <c r="L410" s="26"/>
      <c r="M410" s="39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</row>
    <row r="411">
      <c r="A411" s="26"/>
      <c r="B411" s="26"/>
      <c r="C411" s="26"/>
      <c r="D411" s="26"/>
      <c r="E411" s="38"/>
      <c r="F411" s="20"/>
      <c r="G411" s="18"/>
      <c r="H411" s="43"/>
      <c r="I411" s="18"/>
      <c r="J411" s="26"/>
      <c r="K411" s="26"/>
      <c r="L411" s="26"/>
      <c r="M411" s="39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</row>
    <row r="412">
      <c r="A412" s="26"/>
      <c r="B412" s="26"/>
      <c r="C412" s="26"/>
      <c r="D412" s="26"/>
      <c r="E412" s="38"/>
      <c r="F412" s="20"/>
      <c r="G412" s="18"/>
      <c r="H412" s="43"/>
      <c r="I412" s="18"/>
      <c r="J412" s="26"/>
      <c r="K412" s="26"/>
      <c r="L412" s="26"/>
      <c r="M412" s="39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</row>
    <row r="413">
      <c r="A413" s="26"/>
      <c r="B413" s="26"/>
      <c r="C413" s="26"/>
      <c r="D413" s="26"/>
      <c r="E413" s="38"/>
      <c r="F413" s="20"/>
      <c r="G413" s="18"/>
      <c r="H413" s="43"/>
      <c r="I413" s="18"/>
      <c r="J413" s="26"/>
      <c r="K413" s="26"/>
      <c r="L413" s="26"/>
      <c r="M413" s="39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</row>
    <row r="414">
      <c r="A414" s="26"/>
      <c r="B414" s="26"/>
      <c r="C414" s="26"/>
      <c r="D414" s="26"/>
      <c r="E414" s="38"/>
      <c r="F414" s="20"/>
      <c r="G414" s="18"/>
      <c r="H414" s="43"/>
      <c r="I414" s="18"/>
      <c r="J414" s="26"/>
      <c r="K414" s="26"/>
      <c r="L414" s="26"/>
      <c r="M414" s="39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</row>
    <row r="415">
      <c r="A415" s="26"/>
      <c r="B415" s="26"/>
      <c r="C415" s="26"/>
      <c r="D415" s="26"/>
      <c r="E415" s="38"/>
      <c r="F415" s="20"/>
      <c r="G415" s="18"/>
      <c r="H415" s="43"/>
      <c r="I415" s="18"/>
      <c r="J415" s="26"/>
      <c r="K415" s="26"/>
      <c r="L415" s="26"/>
      <c r="M415" s="39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</row>
    <row r="416">
      <c r="A416" s="26"/>
      <c r="B416" s="26"/>
      <c r="C416" s="26"/>
      <c r="D416" s="26"/>
      <c r="E416" s="38"/>
      <c r="F416" s="20"/>
      <c r="G416" s="18"/>
      <c r="H416" s="43"/>
      <c r="I416" s="18"/>
      <c r="J416" s="26"/>
      <c r="K416" s="26"/>
      <c r="L416" s="26"/>
      <c r="M416" s="39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</row>
    <row r="417">
      <c r="A417" s="26"/>
      <c r="B417" s="26"/>
      <c r="C417" s="26"/>
      <c r="D417" s="26"/>
      <c r="E417" s="38"/>
      <c r="F417" s="20"/>
      <c r="G417" s="18"/>
      <c r="H417" s="43"/>
      <c r="I417" s="18"/>
      <c r="J417" s="26"/>
      <c r="K417" s="26"/>
      <c r="L417" s="26"/>
      <c r="M417" s="39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</row>
    <row r="418">
      <c r="A418" s="26"/>
      <c r="B418" s="26"/>
      <c r="C418" s="26"/>
      <c r="D418" s="26"/>
      <c r="E418" s="38"/>
      <c r="F418" s="20"/>
      <c r="G418" s="18"/>
      <c r="H418" s="43"/>
      <c r="I418" s="18"/>
      <c r="J418" s="26"/>
      <c r="K418" s="26"/>
      <c r="L418" s="26"/>
      <c r="M418" s="39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</row>
    <row r="419">
      <c r="A419" s="26"/>
      <c r="B419" s="26"/>
      <c r="C419" s="26"/>
      <c r="D419" s="26"/>
      <c r="E419" s="38"/>
      <c r="F419" s="20"/>
      <c r="G419" s="18"/>
      <c r="H419" s="43"/>
      <c r="I419" s="18"/>
      <c r="J419" s="26"/>
      <c r="K419" s="26"/>
      <c r="L419" s="26"/>
      <c r="M419" s="39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</row>
    <row r="420">
      <c r="A420" s="26"/>
      <c r="B420" s="26"/>
      <c r="C420" s="26"/>
      <c r="D420" s="26"/>
      <c r="E420" s="38"/>
      <c r="F420" s="20"/>
      <c r="G420" s="18"/>
      <c r="H420" s="43"/>
      <c r="I420" s="18"/>
      <c r="J420" s="26"/>
      <c r="K420" s="26"/>
      <c r="L420" s="26"/>
      <c r="M420" s="39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</row>
    <row r="421">
      <c r="A421" s="26"/>
      <c r="B421" s="26"/>
      <c r="C421" s="26"/>
      <c r="D421" s="26"/>
      <c r="E421" s="38"/>
      <c r="F421" s="20"/>
      <c r="G421" s="18"/>
      <c r="H421" s="43"/>
      <c r="I421" s="18"/>
      <c r="J421" s="26"/>
      <c r="K421" s="26"/>
      <c r="L421" s="26"/>
      <c r="M421" s="39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</row>
    <row r="422">
      <c r="A422" s="26"/>
      <c r="B422" s="26"/>
      <c r="C422" s="26"/>
      <c r="D422" s="26"/>
      <c r="E422" s="38"/>
      <c r="F422" s="20"/>
      <c r="G422" s="18"/>
      <c r="H422" s="43"/>
      <c r="I422" s="18"/>
      <c r="J422" s="26"/>
      <c r="K422" s="26"/>
      <c r="L422" s="26"/>
      <c r="M422" s="39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</row>
    <row r="423">
      <c r="A423" s="26"/>
      <c r="B423" s="26"/>
      <c r="C423" s="26"/>
      <c r="D423" s="26"/>
      <c r="E423" s="38"/>
      <c r="F423" s="20"/>
      <c r="G423" s="18"/>
      <c r="H423" s="43"/>
      <c r="I423" s="18"/>
      <c r="J423" s="26"/>
      <c r="K423" s="26"/>
      <c r="L423" s="26"/>
      <c r="M423" s="39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</row>
    <row r="424">
      <c r="A424" s="26"/>
      <c r="B424" s="26"/>
      <c r="C424" s="26"/>
      <c r="D424" s="26"/>
      <c r="E424" s="38"/>
      <c r="F424" s="20"/>
      <c r="G424" s="18"/>
      <c r="H424" s="43"/>
      <c r="I424" s="18"/>
      <c r="J424" s="26"/>
      <c r="K424" s="26"/>
      <c r="L424" s="26"/>
      <c r="M424" s="39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</row>
    <row r="425">
      <c r="A425" s="26"/>
      <c r="B425" s="26"/>
      <c r="C425" s="26"/>
      <c r="D425" s="26"/>
      <c r="E425" s="38"/>
      <c r="F425" s="20"/>
      <c r="G425" s="18"/>
      <c r="H425" s="43"/>
      <c r="I425" s="18"/>
      <c r="J425" s="26"/>
      <c r="K425" s="26"/>
      <c r="L425" s="26"/>
      <c r="M425" s="39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</row>
    <row r="426">
      <c r="A426" s="26"/>
      <c r="B426" s="26"/>
      <c r="C426" s="26"/>
      <c r="D426" s="26"/>
      <c r="E426" s="38"/>
      <c r="F426" s="20"/>
      <c r="G426" s="18"/>
      <c r="H426" s="43"/>
      <c r="I426" s="18"/>
      <c r="J426" s="26"/>
      <c r="K426" s="26"/>
      <c r="L426" s="26"/>
      <c r="M426" s="39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</row>
    <row r="427">
      <c r="A427" s="26"/>
      <c r="B427" s="26"/>
      <c r="C427" s="26"/>
      <c r="D427" s="26"/>
      <c r="E427" s="38"/>
      <c r="F427" s="20"/>
      <c r="G427" s="18"/>
      <c r="H427" s="43"/>
      <c r="I427" s="18"/>
      <c r="J427" s="26"/>
      <c r="K427" s="26"/>
      <c r="L427" s="26"/>
      <c r="M427" s="39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</row>
    <row r="428">
      <c r="A428" s="26"/>
      <c r="B428" s="26"/>
      <c r="C428" s="26"/>
      <c r="D428" s="26"/>
      <c r="E428" s="38"/>
      <c r="F428" s="20"/>
      <c r="G428" s="18"/>
      <c r="H428" s="43"/>
      <c r="I428" s="18"/>
      <c r="J428" s="26"/>
      <c r="K428" s="26"/>
      <c r="L428" s="26"/>
      <c r="M428" s="39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</row>
    <row r="429">
      <c r="A429" s="26"/>
      <c r="B429" s="26"/>
      <c r="C429" s="26"/>
      <c r="D429" s="26"/>
      <c r="E429" s="38"/>
      <c r="F429" s="20"/>
      <c r="G429" s="18"/>
      <c r="H429" s="43"/>
      <c r="I429" s="18"/>
      <c r="J429" s="26"/>
      <c r="K429" s="26"/>
      <c r="L429" s="26"/>
      <c r="M429" s="39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</row>
    <row r="430">
      <c r="A430" s="26"/>
      <c r="B430" s="26"/>
      <c r="C430" s="26"/>
      <c r="D430" s="26"/>
      <c r="E430" s="38"/>
      <c r="F430" s="20"/>
      <c r="G430" s="18"/>
      <c r="H430" s="43"/>
      <c r="I430" s="18"/>
      <c r="J430" s="26"/>
      <c r="K430" s="26"/>
      <c r="L430" s="26"/>
      <c r="M430" s="39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</row>
    <row r="431">
      <c r="A431" s="26"/>
      <c r="B431" s="26"/>
      <c r="C431" s="26"/>
      <c r="D431" s="26"/>
      <c r="E431" s="38"/>
      <c r="F431" s="20"/>
      <c r="G431" s="18"/>
      <c r="H431" s="43"/>
      <c r="I431" s="18"/>
      <c r="J431" s="26"/>
      <c r="K431" s="26"/>
      <c r="L431" s="26"/>
      <c r="M431" s="39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</row>
    <row r="432">
      <c r="A432" s="26"/>
      <c r="B432" s="26"/>
      <c r="C432" s="26"/>
      <c r="D432" s="26"/>
      <c r="E432" s="38"/>
      <c r="F432" s="20"/>
      <c r="G432" s="18"/>
      <c r="H432" s="43"/>
      <c r="I432" s="18"/>
      <c r="J432" s="26"/>
      <c r="K432" s="26"/>
      <c r="L432" s="26"/>
      <c r="M432" s="39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</row>
    <row r="433">
      <c r="A433" s="26"/>
      <c r="B433" s="26"/>
      <c r="C433" s="26"/>
      <c r="D433" s="26"/>
      <c r="E433" s="38"/>
      <c r="F433" s="20"/>
      <c r="G433" s="18"/>
      <c r="H433" s="43"/>
      <c r="I433" s="18"/>
      <c r="J433" s="26"/>
      <c r="K433" s="26"/>
      <c r="L433" s="26"/>
      <c r="M433" s="39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</row>
    <row r="434">
      <c r="A434" s="26"/>
      <c r="B434" s="26"/>
      <c r="C434" s="26"/>
      <c r="D434" s="26"/>
      <c r="E434" s="38"/>
      <c r="F434" s="20"/>
      <c r="G434" s="18"/>
      <c r="H434" s="43"/>
      <c r="I434" s="18"/>
      <c r="J434" s="26"/>
      <c r="K434" s="26"/>
      <c r="L434" s="26"/>
      <c r="M434" s="39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</row>
    <row r="435">
      <c r="A435" s="26"/>
      <c r="B435" s="26"/>
      <c r="C435" s="26"/>
      <c r="D435" s="26"/>
      <c r="E435" s="38"/>
      <c r="F435" s="20"/>
      <c r="G435" s="18"/>
      <c r="H435" s="43"/>
      <c r="I435" s="18"/>
      <c r="J435" s="26"/>
      <c r="K435" s="26"/>
      <c r="L435" s="26"/>
      <c r="M435" s="39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</row>
    <row r="436">
      <c r="A436" s="26"/>
      <c r="B436" s="26"/>
      <c r="C436" s="26"/>
      <c r="D436" s="26"/>
      <c r="E436" s="38"/>
      <c r="F436" s="20"/>
      <c r="G436" s="18"/>
      <c r="H436" s="43"/>
      <c r="I436" s="18"/>
      <c r="J436" s="26"/>
      <c r="K436" s="26"/>
      <c r="L436" s="26"/>
      <c r="M436" s="39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</row>
    <row r="437">
      <c r="A437" s="26"/>
      <c r="B437" s="26"/>
      <c r="C437" s="26"/>
      <c r="D437" s="26"/>
      <c r="E437" s="38"/>
      <c r="F437" s="20"/>
      <c r="G437" s="18"/>
      <c r="H437" s="43"/>
      <c r="I437" s="18"/>
      <c r="J437" s="26"/>
      <c r="K437" s="26"/>
      <c r="L437" s="26"/>
      <c r="M437" s="39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</row>
    <row r="438">
      <c r="A438" s="26"/>
      <c r="B438" s="26"/>
      <c r="C438" s="26"/>
      <c r="D438" s="26"/>
      <c r="E438" s="38"/>
      <c r="F438" s="20"/>
      <c r="G438" s="18"/>
      <c r="H438" s="43"/>
      <c r="I438" s="18"/>
      <c r="J438" s="26"/>
      <c r="K438" s="26"/>
      <c r="L438" s="26"/>
      <c r="M438" s="39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</row>
    <row r="439">
      <c r="A439" s="26"/>
      <c r="B439" s="26"/>
      <c r="C439" s="26"/>
      <c r="D439" s="26"/>
      <c r="E439" s="38"/>
      <c r="F439" s="20"/>
      <c r="G439" s="18"/>
      <c r="H439" s="43"/>
      <c r="I439" s="18"/>
      <c r="J439" s="26"/>
      <c r="K439" s="26"/>
      <c r="L439" s="26"/>
      <c r="M439" s="39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</row>
    <row r="440">
      <c r="A440" s="26"/>
      <c r="B440" s="26"/>
      <c r="C440" s="26"/>
      <c r="D440" s="26"/>
      <c r="E440" s="38"/>
      <c r="F440" s="20"/>
      <c r="G440" s="18"/>
      <c r="H440" s="43"/>
      <c r="I440" s="18"/>
      <c r="J440" s="26"/>
      <c r="K440" s="26"/>
      <c r="L440" s="26"/>
      <c r="M440" s="39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</row>
    <row r="441">
      <c r="A441" s="26"/>
      <c r="B441" s="26"/>
      <c r="C441" s="26"/>
      <c r="D441" s="26"/>
      <c r="E441" s="38"/>
      <c r="F441" s="20"/>
      <c r="G441" s="18"/>
      <c r="H441" s="43"/>
      <c r="I441" s="18"/>
      <c r="J441" s="26"/>
      <c r="K441" s="26"/>
      <c r="L441" s="26"/>
      <c r="M441" s="39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</row>
    <row r="442">
      <c r="A442" s="26"/>
      <c r="B442" s="26"/>
      <c r="C442" s="26"/>
      <c r="D442" s="26"/>
      <c r="E442" s="38"/>
      <c r="F442" s="20"/>
      <c r="G442" s="18"/>
      <c r="H442" s="43"/>
      <c r="I442" s="18"/>
      <c r="J442" s="26"/>
      <c r="K442" s="26"/>
      <c r="L442" s="26"/>
      <c r="M442" s="39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</row>
    <row r="443">
      <c r="A443" s="26"/>
      <c r="B443" s="26"/>
      <c r="C443" s="26"/>
      <c r="D443" s="26"/>
      <c r="E443" s="38"/>
      <c r="F443" s="20"/>
      <c r="G443" s="18"/>
      <c r="H443" s="43"/>
      <c r="I443" s="18"/>
      <c r="J443" s="26"/>
      <c r="K443" s="26"/>
      <c r="L443" s="26"/>
      <c r="M443" s="39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</row>
    <row r="444">
      <c r="A444" s="26"/>
      <c r="B444" s="26"/>
      <c r="C444" s="26"/>
      <c r="D444" s="26"/>
      <c r="E444" s="38"/>
      <c r="F444" s="20"/>
      <c r="G444" s="18"/>
      <c r="H444" s="43"/>
      <c r="I444" s="18"/>
      <c r="J444" s="26"/>
      <c r="K444" s="26"/>
      <c r="L444" s="26"/>
      <c r="M444" s="39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</row>
    <row r="445">
      <c r="A445" s="26"/>
      <c r="B445" s="26"/>
      <c r="C445" s="26"/>
      <c r="D445" s="26"/>
      <c r="E445" s="38"/>
      <c r="F445" s="20"/>
      <c r="G445" s="18"/>
      <c r="H445" s="43"/>
      <c r="I445" s="18"/>
      <c r="J445" s="26"/>
      <c r="K445" s="26"/>
      <c r="L445" s="26"/>
      <c r="M445" s="39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</row>
    <row r="446">
      <c r="A446" s="26"/>
      <c r="B446" s="26"/>
      <c r="C446" s="26"/>
      <c r="D446" s="26"/>
      <c r="E446" s="38"/>
      <c r="F446" s="20"/>
      <c r="G446" s="18"/>
      <c r="H446" s="43"/>
      <c r="I446" s="18"/>
      <c r="J446" s="26"/>
      <c r="K446" s="26"/>
      <c r="L446" s="26"/>
      <c r="M446" s="39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</row>
    <row r="447">
      <c r="A447" s="26"/>
      <c r="B447" s="26"/>
      <c r="C447" s="26"/>
      <c r="D447" s="26"/>
      <c r="E447" s="38"/>
      <c r="F447" s="20"/>
      <c r="G447" s="18"/>
      <c r="H447" s="43"/>
      <c r="I447" s="18"/>
      <c r="J447" s="26"/>
      <c r="K447" s="26"/>
      <c r="L447" s="26"/>
      <c r="M447" s="39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</row>
    <row r="448">
      <c r="A448" s="26"/>
      <c r="B448" s="26"/>
      <c r="C448" s="26"/>
      <c r="D448" s="26"/>
      <c r="E448" s="38"/>
      <c r="F448" s="20"/>
      <c r="G448" s="18"/>
      <c r="H448" s="43"/>
      <c r="I448" s="18"/>
      <c r="J448" s="26"/>
      <c r="K448" s="26"/>
      <c r="L448" s="26"/>
      <c r="M448" s="39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</row>
    <row r="449">
      <c r="A449" s="26"/>
      <c r="B449" s="26"/>
      <c r="C449" s="26"/>
      <c r="D449" s="26"/>
      <c r="E449" s="38"/>
      <c r="F449" s="20"/>
      <c r="G449" s="18"/>
      <c r="H449" s="43"/>
      <c r="I449" s="18"/>
      <c r="J449" s="26"/>
      <c r="K449" s="26"/>
      <c r="L449" s="26"/>
      <c r="M449" s="39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</row>
    <row r="450">
      <c r="A450" s="26"/>
      <c r="B450" s="26"/>
      <c r="C450" s="26"/>
      <c r="D450" s="26"/>
      <c r="E450" s="38"/>
      <c r="F450" s="20"/>
      <c r="G450" s="18"/>
      <c r="H450" s="43"/>
      <c r="I450" s="18"/>
      <c r="J450" s="26"/>
      <c r="K450" s="26"/>
      <c r="L450" s="26"/>
      <c r="M450" s="39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</row>
    <row r="451">
      <c r="A451" s="26"/>
      <c r="B451" s="26"/>
      <c r="C451" s="26"/>
      <c r="D451" s="26"/>
      <c r="E451" s="38"/>
      <c r="F451" s="20"/>
      <c r="G451" s="18"/>
      <c r="H451" s="43"/>
      <c r="I451" s="18"/>
      <c r="J451" s="26"/>
      <c r="K451" s="26"/>
      <c r="L451" s="26"/>
      <c r="M451" s="39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</row>
    <row r="452">
      <c r="A452" s="26"/>
      <c r="B452" s="26"/>
      <c r="C452" s="26"/>
      <c r="D452" s="26"/>
      <c r="E452" s="38"/>
      <c r="F452" s="20"/>
      <c r="G452" s="18"/>
      <c r="H452" s="43"/>
      <c r="I452" s="18"/>
      <c r="J452" s="26"/>
      <c r="K452" s="26"/>
      <c r="L452" s="26"/>
      <c r="M452" s="39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</row>
    <row r="453">
      <c r="A453" s="26"/>
      <c r="B453" s="26"/>
      <c r="C453" s="26"/>
      <c r="D453" s="26"/>
      <c r="E453" s="38"/>
      <c r="F453" s="20"/>
      <c r="G453" s="18"/>
      <c r="H453" s="43"/>
      <c r="I453" s="18"/>
      <c r="J453" s="26"/>
      <c r="K453" s="26"/>
      <c r="L453" s="26"/>
      <c r="M453" s="39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</row>
    <row r="454">
      <c r="A454" s="26"/>
      <c r="B454" s="26"/>
      <c r="C454" s="26"/>
      <c r="D454" s="26"/>
      <c r="E454" s="38"/>
      <c r="F454" s="20"/>
      <c r="G454" s="18"/>
      <c r="H454" s="43"/>
      <c r="I454" s="18"/>
      <c r="J454" s="26"/>
      <c r="K454" s="26"/>
      <c r="L454" s="26"/>
      <c r="M454" s="39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</row>
    <row r="455">
      <c r="A455" s="26"/>
      <c r="B455" s="26"/>
      <c r="C455" s="26"/>
      <c r="D455" s="26"/>
      <c r="E455" s="38"/>
      <c r="F455" s="20"/>
      <c r="G455" s="18"/>
      <c r="H455" s="43"/>
      <c r="I455" s="18"/>
      <c r="J455" s="26"/>
      <c r="K455" s="26"/>
      <c r="L455" s="26"/>
      <c r="M455" s="39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</row>
    <row r="456">
      <c r="A456" s="26"/>
      <c r="B456" s="26"/>
      <c r="C456" s="26"/>
      <c r="D456" s="26"/>
      <c r="E456" s="38"/>
      <c r="F456" s="20"/>
      <c r="G456" s="18"/>
      <c r="H456" s="43"/>
      <c r="I456" s="18"/>
      <c r="J456" s="26"/>
      <c r="K456" s="26"/>
      <c r="L456" s="26"/>
      <c r="M456" s="39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</row>
    <row r="457">
      <c r="A457" s="26"/>
      <c r="B457" s="26"/>
      <c r="C457" s="26"/>
      <c r="D457" s="26"/>
      <c r="E457" s="38"/>
      <c r="F457" s="20"/>
      <c r="G457" s="18"/>
      <c r="H457" s="43"/>
      <c r="I457" s="18"/>
      <c r="J457" s="26"/>
      <c r="K457" s="26"/>
      <c r="L457" s="26"/>
      <c r="M457" s="39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</row>
    <row r="458">
      <c r="A458" s="26"/>
      <c r="B458" s="26"/>
      <c r="C458" s="26"/>
      <c r="D458" s="26"/>
      <c r="E458" s="38"/>
      <c r="F458" s="20"/>
      <c r="G458" s="18"/>
      <c r="H458" s="43"/>
      <c r="I458" s="18"/>
      <c r="J458" s="26"/>
      <c r="K458" s="26"/>
      <c r="L458" s="26"/>
      <c r="M458" s="39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</row>
    <row r="459">
      <c r="A459" s="26"/>
      <c r="B459" s="26"/>
      <c r="C459" s="26"/>
      <c r="D459" s="26"/>
      <c r="E459" s="38"/>
      <c r="F459" s="20"/>
      <c r="G459" s="18"/>
      <c r="H459" s="43"/>
      <c r="I459" s="18"/>
      <c r="J459" s="26"/>
      <c r="K459" s="26"/>
      <c r="L459" s="26"/>
      <c r="M459" s="39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</row>
    <row r="460">
      <c r="A460" s="26"/>
      <c r="B460" s="26"/>
      <c r="C460" s="26"/>
      <c r="D460" s="26"/>
      <c r="E460" s="38"/>
      <c r="F460" s="20"/>
      <c r="G460" s="18"/>
      <c r="H460" s="43"/>
      <c r="I460" s="18"/>
      <c r="J460" s="26"/>
      <c r="K460" s="26"/>
      <c r="L460" s="26"/>
      <c r="M460" s="39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</row>
    <row r="461">
      <c r="A461" s="26"/>
      <c r="B461" s="26"/>
      <c r="C461" s="26"/>
      <c r="D461" s="26"/>
      <c r="E461" s="38"/>
      <c r="F461" s="20"/>
      <c r="G461" s="18"/>
      <c r="H461" s="43"/>
      <c r="I461" s="18"/>
      <c r="J461" s="26"/>
      <c r="K461" s="26"/>
      <c r="L461" s="26"/>
      <c r="M461" s="39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</row>
    <row r="462">
      <c r="A462" s="26"/>
      <c r="B462" s="26"/>
      <c r="C462" s="26"/>
      <c r="D462" s="26"/>
      <c r="E462" s="38"/>
      <c r="F462" s="20"/>
      <c r="G462" s="18"/>
      <c r="H462" s="43"/>
      <c r="I462" s="18"/>
      <c r="J462" s="26"/>
      <c r="K462" s="26"/>
      <c r="L462" s="26"/>
      <c r="M462" s="39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</row>
    <row r="463">
      <c r="A463" s="26"/>
      <c r="B463" s="26"/>
      <c r="C463" s="26"/>
      <c r="D463" s="26"/>
      <c r="E463" s="38"/>
      <c r="F463" s="20"/>
      <c r="G463" s="18"/>
      <c r="H463" s="43"/>
      <c r="I463" s="18"/>
      <c r="J463" s="26"/>
      <c r="K463" s="26"/>
      <c r="L463" s="26"/>
      <c r="M463" s="39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</row>
    <row r="464">
      <c r="A464" s="26"/>
      <c r="B464" s="26"/>
      <c r="C464" s="26"/>
      <c r="D464" s="26"/>
      <c r="E464" s="38"/>
      <c r="F464" s="20"/>
      <c r="G464" s="18"/>
      <c r="H464" s="43"/>
      <c r="I464" s="18"/>
      <c r="J464" s="26"/>
      <c r="K464" s="26"/>
      <c r="L464" s="26"/>
      <c r="M464" s="39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</row>
    <row r="465">
      <c r="A465" s="26"/>
      <c r="B465" s="26"/>
      <c r="C465" s="26"/>
      <c r="D465" s="26"/>
      <c r="E465" s="38"/>
      <c r="F465" s="20"/>
      <c r="G465" s="18"/>
      <c r="H465" s="43"/>
      <c r="I465" s="18"/>
      <c r="J465" s="26"/>
      <c r="K465" s="26"/>
      <c r="L465" s="26"/>
      <c r="M465" s="39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</row>
    <row r="466">
      <c r="A466" s="26"/>
      <c r="B466" s="26"/>
      <c r="C466" s="26"/>
      <c r="D466" s="26"/>
      <c r="E466" s="38"/>
      <c r="F466" s="20"/>
      <c r="G466" s="18"/>
      <c r="H466" s="43"/>
      <c r="I466" s="18"/>
      <c r="J466" s="26"/>
      <c r="K466" s="26"/>
      <c r="L466" s="26"/>
      <c r="M466" s="39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</row>
    <row r="467">
      <c r="A467" s="26"/>
      <c r="B467" s="26"/>
      <c r="C467" s="26"/>
      <c r="D467" s="26"/>
      <c r="E467" s="38"/>
      <c r="F467" s="20"/>
      <c r="G467" s="18"/>
      <c r="H467" s="43"/>
      <c r="I467" s="18"/>
      <c r="J467" s="26"/>
      <c r="K467" s="26"/>
      <c r="L467" s="26"/>
      <c r="M467" s="39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</row>
    <row r="468">
      <c r="A468" s="26"/>
      <c r="B468" s="26"/>
      <c r="C468" s="26"/>
      <c r="D468" s="26"/>
      <c r="E468" s="38"/>
      <c r="F468" s="20"/>
      <c r="G468" s="18"/>
      <c r="H468" s="43"/>
      <c r="I468" s="18"/>
      <c r="J468" s="26"/>
      <c r="K468" s="26"/>
      <c r="L468" s="26"/>
      <c r="M468" s="39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</row>
    <row r="469">
      <c r="A469" s="26"/>
      <c r="B469" s="26"/>
      <c r="C469" s="26"/>
      <c r="D469" s="26"/>
      <c r="E469" s="38"/>
      <c r="F469" s="20"/>
      <c r="G469" s="18"/>
      <c r="H469" s="43"/>
      <c r="I469" s="18"/>
      <c r="J469" s="26"/>
      <c r="K469" s="26"/>
      <c r="L469" s="26"/>
      <c r="M469" s="39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</row>
    <row r="470">
      <c r="A470" s="26"/>
      <c r="B470" s="26"/>
      <c r="C470" s="26"/>
      <c r="D470" s="26"/>
      <c r="E470" s="38"/>
      <c r="F470" s="20"/>
      <c r="G470" s="18"/>
      <c r="H470" s="43"/>
      <c r="I470" s="18"/>
      <c r="J470" s="26"/>
      <c r="K470" s="26"/>
      <c r="L470" s="26"/>
      <c r="M470" s="39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</row>
    <row r="471">
      <c r="A471" s="26"/>
      <c r="B471" s="26"/>
      <c r="C471" s="26"/>
      <c r="D471" s="26"/>
      <c r="E471" s="38"/>
      <c r="F471" s="20"/>
      <c r="G471" s="18"/>
      <c r="H471" s="43"/>
      <c r="I471" s="18"/>
      <c r="J471" s="26"/>
      <c r="K471" s="26"/>
      <c r="L471" s="26"/>
      <c r="M471" s="39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</row>
    <row r="472">
      <c r="A472" s="26"/>
      <c r="B472" s="26"/>
      <c r="C472" s="26"/>
      <c r="D472" s="26"/>
      <c r="E472" s="38"/>
      <c r="F472" s="20"/>
      <c r="G472" s="18"/>
      <c r="H472" s="43"/>
      <c r="I472" s="18"/>
      <c r="J472" s="26"/>
      <c r="K472" s="26"/>
      <c r="L472" s="26"/>
      <c r="M472" s="39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</row>
    <row r="473">
      <c r="A473" s="26"/>
      <c r="B473" s="26"/>
      <c r="C473" s="26"/>
      <c r="D473" s="26"/>
      <c r="E473" s="38"/>
      <c r="F473" s="20"/>
      <c r="G473" s="18"/>
      <c r="H473" s="43"/>
      <c r="I473" s="18"/>
      <c r="J473" s="26"/>
      <c r="K473" s="26"/>
      <c r="L473" s="26"/>
      <c r="M473" s="39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</row>
    <row r="474">
      <c r="A474" s="26"/>
      <c r="B474" s="26"/>
      <c r="C474" s="26"/>
      <c r="D474" s="26"/>
      <c r="E474" s="38"/>
      <c r="F474" s="20"/>
      <c r="G474" s="18"/>
      <c r="H474" s="43"/>
      <c r="I474" s="18"/>
      <c r="J474" s="26"/>
      <c r="K474" s="26"/>
      <c r="L474" s="26"/>
      <c r="M474" s="39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</row>
    <row r="475">
      <c r="A475" s="26"/>
      <c r="B475" s="26"/>
      <c r="C475" s="26"/>
      <c r="D475" s="26"/>
      <c r="E475" s="38"/>
      <c r="F475" s="20"/>
      <c r="G475" s="18"/>
      <c r="H475" s="43"/>
      <c r="I475" s="18"/>
      <c r="J475" s="26"/>
      <c r="K475" s="26"/>
      <c r="L475" s="26"/>
      <c r="M475" s="39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</row>
    <row r="476">
      <c r="A476" s="26"/>
      <c r="B476" s="26"/>
      <c r="C476" s="26"/>
      <c r="D476" s="26"/>
      <c r="E476" s="38"/>
      <c r="F476" s="20"/>
      <c r="G476" s="18"/>
      <c r="H476" s="43"/>
      <c r="I476" s="18"/>
      <c r="J476" s="26"/>
      <c r="K476" s="26"/>
      <c r="L476" s="26"/>
      <c r="M476" s="39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</row>
    <row r="477">
      <c r="A477" s="26"/>
      <c r="B477" s="26"/>
      <c r="C477" s="26"/>
      <c r="D477" s="26"/>
      <c r="E477" s="38"/>
      <c r="F477" s="20"/>
      <c r="G477" s="18"/>
      <c r="H477" s="43"/>
      <c r="I477" s="18"/>
      <c r="J477" s="26"/>
      <c r="K477" s="26"/>
      <c r="L477" s="26"/>
      <c r="M477" s="39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</row>
    <row r="478">
      <c r="A478" s="26"/>
      <c r="B478" s="26"/>
      <c r="C478" s="26"/>
      <c r="D478" s="26"/>
      <c r="E478" s="38"/>
      <c r="F478" s="20"/>
      <c r="G478" s="18"/>
      <c r="H478" s="43"/>
      <c r="I478" s="18"/>
      <c r="J478" s="26"/>
      <c r="K478" s="26"/>
      <c r="L478" s="26"/>
      <c r="M478" s="39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</row>
    <row r="479">
      <c r="A479" s="26"/>
      <c r="B479" s="26"/>
      <c r="C479" s="26"/>
      <c r="D479" s="26"/>
      <c r="E479" s="38"/>
      <c r="F479" s="20"/>
      <c r="G479" s="18"/>
      <c r="H479" s="43"/>
      <c r="I479" s="18"/>
      <c r="J479" s="26"/>
      <c r="K479" s="26"/>
      <c r="L479" s="26"/>
      <c r="M479" s="39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</row>
    <row r="480">
      <c r="A480" s="26"/>
      <c r="B480" s="26"/>
      <c r="C480" s="26"/>
      <c r="D480" s="26"/>
      <c r="E480" s="38"/>
      <c r="F480" s="20"/>
      <c r="G480" s="18"/>
      <c r="H480" s="43"/>
      <c r="I480" s="18"/>
      <c r="J480" s="26"/>
      <c r="K480" s="26"/>
      <c r="L480" s="26"/>
      <c r="M480" s="39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</row>
    <row r="481">
      <c r="A481" s="26"/>
      <c r="B481" s="26"/>
      <c r="C481" s="26"/>
      <c r="D481" s="26"/>
      <c r="E481" s="38"/>
      <c r="F481" s="20"/>
      <c r="G481" s="18"/>
      <c r="H481" s="43"/>
      <c r="I481" s="18"/>
      <c r="J481" s="26"/>
      <c r="K481" s="26"/>
      <c r="L481" s="26"/>
      <c r="M481" s="39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</row>
    <row r="482">
      <c r="A482" s="26"/>
      <c r="B482" s="26"/>
      <c r="C482" s="26"/>
      <c r="D482" s="26"/>
      <c r="E482" s="38"/>
      <c r="F482" s="20"/>
      <c r="G482" s="18"/>
      <c r="H482" s="43"/>
      <c r="I482" s="18"/>
      <c r="J482" s="26"/>
      <c r="K482" s="26"/>
      <c r="L482" s="26"/>
      <c r="M482" s="39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</row>
    <row r="483">
      <c r="A483" s="26"/>
      <c r="B483" s="26"/>
      <c r="C483" s="26"/>
      <c r="D483" s="26"/>
      <c r="E483" s="38"/>
      <c r="F483" s="20"/>
      <c r="G483" s="18"/>
      <c r="H483" s="43"/>
      <c r="I483" s="18"/>
      <c r="J483" s="26"/>
      <c r="K483" s="26"/>
      <c r="L483" s="26"/>
      <c r="M483" s="39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</row>
    <row r="484">
      <c r="A484" s="26"/>
      <c r="B484" s="26"/>
      <c r="C484" s="26"/>
      <c r="D484" s="26"/>
      <c r="E484" s="38"/>
      <c r="F484" s="20"/>
      <c r="G484" s="18"/>
      <c r="H484" s="43"/>
      <c r="I484" s="18"/>
      <c r="J484" s="26"/>
      <c r="K484" s="26"/>
      <c r="L484" s="26"/>
      <c r="M484" s="39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</row>
    <row r="485">
      <c r="A485" s="26"/>
      <c r="B485" s="26"/>
      <c r="C485" s="26"/>
      <c r="D485" s="26"/>
      <c r="E485" s="38"/>
      <c r="F485" s="20"/>
      <c r="G485" s="18"/>
      <c r="H485" s="43"/>
      <c r="I485" s="18"/>
      <c r="J485" s="26"/>
      <c r="K485" s="26"/>
      <c r="L485" s="26"/>
      <c r="M485" s="39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</row>
    <row r="486">
      <c r="A486" s="26"/>
      <c r="B486" s="26"/>
      <c r="C486" s="26"/>
      <c r="D486" s="26"/>
      <c r="E486" s="38"/>
      <c r="F486" s="20"/>
      <c r="G486" s="18"/>
      <c r="H486" s="43"/>
      <c r="I486" s="18"/>
      <c r="J486" s="26"/>
      <c r="K486" s="26"/>
      <c r="L486" s="26"/>
      <c r="M486" s="39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</row>
    <row r="487">
      <c r="A487" s="26"/>
      <c r="B487" s="26"/>
      <c r="C487" s="26"/>
      <c r="D487" s="26"/>
      <c r="E487" s="38"/>
      <c r="F487" s="20"/>
      <c r="G487" s="18"/>
      <c r="H487" s="43"/>
      <c r="I487" s="18"/>
      <c r="J487" s="26"/>
      <c r="K487" s="26"/>
      <c r="L487" s="26"/>
      <c r="M487" s="39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</row>
    <row r="488">
      <c r="A488" s="26"/>
      <c r="B488" s="26"/>
      <c r="C488" s="26"/>
      <c r="D488" s="26"/>
      <c r="E488" s="38"/>
      <c r="F488" s="20"/>
      <c r="G488" s="18"/>
      <c r="H488" s="43"/>
      <c r="I488" s="18"/>
      <c r="J488" s="26"/>
      <c r="K488" s="26"/>
      <c r="L488" s="26"/>
      <c r="M488" s="39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</row>
    <row r="489">
      <c r="A489" s="26"/>
      <c r="B489" s="26"/>
      <c r="C489" s="26"/>
      <c r="D489" s="26"/>
      <c r="E489" s="38"/>
      <c r="F489" s="20"/>
      <c r="G489" s="18"/>
      <c r="H489" s="43"/>
      <c r="I489" s="18"/>
      <c r="J489" s="26"/>
      <c r="K489" s="26"/>
      <c r="L489" s="26"/>
      <c r="M489" s="39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</row>
    <row r="490">
      <c r="A490" s="26"/>
      <c r="B490" s="26"/>
      <c r="C490" s="26"/>
      <c r="D490" s="26"/>
      <c r="E490" s="38"/>
      <c r="F490" s="20"/>
      <c r="G490" s="18"/>
      <c r="H490" s="43"/>
      <c r="I490" s="18"/>
      <c r="J490" s="26"/>
      <c r="K490" s="26"/>
      <c r="L490" s="26"/>
      <c r="M490" s="39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</row>
    <row r="491">
      <c r="A491" s="26"/>
      <c r="B491" s="26"/>
      <c r="C491" s="26"/>
      <c r="D491" s="26"/>
      <c r="E491" s="38"/>
      <c r="F491" s="20"/>
      <c r="G491" s="18"/>
      <c r="H491" s="43"/>
      <c r="I491" s="18"/>
      <c r="J491" s="26"/>
      <c r="K491" s="26"/>
      <c r="L491" s="26"/>
      <c r="M491" s="39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</row>
    <row r="492">
      <c r="A492" s="26"/>
      <c r="B492" s="26"/>
      <c r="C492" s="26"/>
      <c r="D492" s="26"/>
      <c r="E492" s="38"/>
      <c r="F492" s="20"/>
      <c r="G492" s="18"/>
      <c r="H492" s="43"/>
      <c r="I492" s="18"/>
      <c r="J492" s="26"/>
      <c r="K492" s="26"/>
      <c r="L492" s="26"/>
      <c r="M492" s="39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</row>
    <row r="493">
      <c r="A493" s="26"/>
      <c r="B493" s="26"/>
      <c r="C493" s="26"/>
      <c r="D493" s="26"/>
      <c r="E493" s="38"/>
      <c r="F493" s="20"/>
      <c r="G493" s="18"/>
      <c r="H493" s="43"/>
      <c r="I493" s="18"/>
      <c r="J493" s="26"/>
      <c r="K493" s="26"/>
      <c r="L493" s="26"/>
      <c r="M493" s="39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</row>
    <row r="494">
      <c r="A494" s="26"/>
      <c r="B494" s="26"/>
      <c r="C494" s="26"/>
      <c r="D494" s="26"/>
      <c r="E494" s="38"/>
      <c r="F494" s="20"/>
      <c r="G494" s="18"/>
      <c r="H494" s="43"/>
      <c r="I494" s="18"/>
      <c r="J494" s="26"/>
      <c r="K494" s="26"/>
      <c r="L494" s="26"/>
      <c r="M494" s="39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</row>
    <row r="495">
      <c r="A495" s="26"/>
      <c r="B495" s="26"/>
      <c r="C495" s="26"/>
      <c r="D495" s="26"/>
      <c r="E495" s="38"/>
      <c r="F495" s="20"/>
      <c r="G495" s="18"/>
      <c r="H495" s="43"/>
      <c r="I495" s="18"/>
      <c r="J495" s="26"/>
      <c r="K495" s="26"/>
      <c r="L495" s="26"/>
      <c r="M495" s="39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</row>
    <row r="496">
      <c r="A496" s="26"/>
      <c r="B496" s="26"/>
      <c r="C496" s="26"/>
      <c r="D496" s="26"/>
      <c r="E496" s="38"/>
      <c r="F496" s="20"/>
      <c r="G496" s="18"/>
      <c r="H496" s="43"/>
      <c r="I496" s="18"/>
      <c r="J496" s="26"/>
      <c r="K496" s="26"/>
      <c r="L496" s="26"/>
      <c r="M496" s="39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</row>
    <row r="497">
      <c r="A497" s="26"/>
      <c r="B497" s="26"/>
      <c r="C497" s="26"/>
      <c r="D497" s="26"/>
      <c r="E497" s="38"/>
      <c r="F497" s="20"/>
      <c r="G497" s="18"/>
      <c r="H497" s="43"/>
      <c r="I497" s="18"/>
      <c r="J497" s="26"/>
      <c r="K497" s="26"/>
      <c r="L497" s="26"/>
      <c r="M497" s="39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</row>
    <row r="498">
      <c r="A498" s="26"/>
      <c r="B498" s="26"/>
      <c r="C498" s="26"/>
      <c r="D498" s="26"/>
      <c r="E498" s="38"/>
      <c r="F498" s="20"/>
      <c r="G498" s="18"/>
      <c r="H498" s="43"/>
      <c r="I498" s="18"/>
      <c r="J498" s="26"/>
      <c r="K498" s="26"/>
      <c r="L498" s="26"/>
      <c r="M498" s="39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</row>
    <row r="499">
      <c r="A499" s="26"/>
      <c r="B499" s="26"/>
      <c r="C499" s="26"/>
      <c r="D499" s="26"/>
      <c r="E499" s="38"/>
      <c r="F499" s="20"/>
      <c r="G499" s="18"/>
      <c r="H499" s="43"/>
      <c r="I499" s="18"/>
      <c r="J499" s="26"/>
      <c r="K499" s="26"/>
      <c r="L499" s="26"/>
      <c r="M499" s="39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</row>
    <row r="500">
      <c r="A500" s="26"/>
      <c r="B500" s="26"/>
      <c r="C500" s="26"/>
      <c r="D500" s="26"/>
      <c r="E500" s="38"/>
      <c r="F500" s="20"/>
      <c r="G500" s="18"/>
      <c r="H500" s="43"/>
      <c r="I500" s="18"/>
      <c r="J500" s="26"/>
      <c r="K500" s="26"/>
      <c r="L500" s="26"/>
      <c r="M500" s="39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</row>
    <row r="501">
      <c r="A501" s="26"/>
      <c r="B501" s="26"/>
      <c r="C501" s="26"/>
      <c r="D501" s="26"/>
      <c r="E501" s="38"/>
      <c r="F501" s="20"/>
      <c r="G501" s="18"/>
      <c r="H501" s="43"/>
      <c r="I501" s="18"/>
      <c r="J501" s="26"/>
      <c r="K501" s="26"/>
      <c r="L501" s="26"/>
      <c r="M501" s="39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</row>
    <row r="502">
      <c r="A502" s="26"/>
      <c r="B502" s="26"/>
      <c r="C502" s="26"/>
      <c r="D502" s="26"/>
      <c r="E502" s="38"/>
      <c r="F502" s="20"/>
      <c r="G502" s="18"/>
      <c r="H502" s="43"/>
      <c r="I502" s="18"/>
      <c r="J502" s="26"/>
      <c r="K502" s="26"/>
      <c r="L502" s="26"/>
      <c r="M502" s="39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</row>
    <row r="503">
      <c r="A503" s="26"/>
      <c r="B503" s="26"/>
      <c r="C503" s="26"/>
      <c r="D503" s="26"/>
      <c r="E503" s="38"/>
      <c r="F503" s="20"/>
      <c r="G503" s="18"/>
      <c r="H503" s="43"/>
      <c r="I503" s="18"/>
      <c r="J503" s="26"/>
      <c r="K503" s="26"/>
      <c r="L503" s="26"/>
      <c r="M503" s="39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</row>
    <row r="504">
      <c r="A504" s="26"/>
      <c r="B504" s="26"/>
      <c r="C504" s="26"/>
      <c r="D504" s="26"/>
      <c r="E504" s="38"/>
      <c r="F504" s="20"/>
      <c r="G504" s="18"/>
      <c r="H504" s="43"/>
      <c r="I504" s="18"/>
      <c r="J504" s="26"/>
      <c r="K504" s="26"/>
      <c r="L504" s="26"/>
      <c r="M504" s="39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</row>
    <row r="505">
      <c r="A505" s="26"/>
      <c r="B505" s="26"/>
      <c r="C505" s="26"/>
      <c r="D505" s="26"/>
      <c r="E505" s="38"/>
      <c r="F505" s="20"/>
      <c r="G505" s="18"/>
      <c r="H505" s="43"/>
      <c r="I505" s="18"/>
      <c r="J505" s="26"/>
      <c r="K505" s="26"/>
      <c r="L505" s="26"/>
      <c r="M505" s="39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</row>
    <row r="506">
      <c r="A506" s="26"/>
      <c r="B506" s="26"/>
      <c r="C506" s="26"/>
      <c r="D506" s="26"/>
      <c r="E506" s="38"/>
      <c r="F506" s="20"/>
      <c r="G506" s="18"/>
      <c r="H506" s="43"/>
      <c r="I506" s="18"/>
      <c r="J506" s="26"/>
      <c r="K506" s="26"/>
      <c r="L506" s="26"/>
      <c r="M506" s="39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</row>
    <row r="507">
      <c r="A507" s="26"/>
      <c r="B507" s="26"/>
      <c r="C507" s="26"/>
      <c r="D507" s="26"/>
      <c r="E507" s="38"/>
      <c r="F507" s="20"/>
      <c r="G507" s="18"/>
      <c r="H507" s="43"/>
      <c r="I507" s="18"/>
      <c r="J507" s="26"/>
      <c r="K507" s="26"/>
      <c r="L507" s="26"/>
      <c r="M507" s="39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</row>
    <row r="508">
      <c r="A508" s="26"/>
      <c r="B508" s="26"/>
      <c r="C508" s="26"/>
      <c r="D508" s="26"/>
      <c r="E508" s="38"/>
      <c r="F508" s="20"/>
      <c r="G508" s="18"/>
      <c r="H508" s="43"/>
      <c r="I508" s="18"/>
      <c r="J508" s="26"/>
      <c r="K508" s="26"/>
      <c r="L508" s="26"/>
      <c r="M508" s="39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</row>
    <row r="509">
      <c r="A509" s="26"/>
      <c r="B509" s="26"/>
      <c r="C509" s="26"/>
      <c r="D509" s="26"/>
      <c r="E509" s="38"/>
      <c r="F509" s="20"/>
      <c r="G509" s="18"/>
      <c r="H509" s="43"/>
      <c r="I509" s="18"/>
      <c r="J509" s="26"/>
      <c r="K509" s="26"/>
      <c r="L509" s="26"/>
      <c r="M509" s="39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</row>
    <row r="510">
      <c r="A510" s="26"/>
      <c r="B510" s="26"/>
      <c r="C510" s="26"/>
      <c r="D510" s="26"/>
      <c r="E510" s="38"/>
      <c r="F510" s="20"/>
      <c r="G510" s="18"/>
      <c r="H510" s="43"/>
      <c r="I510" s="18"/>
      <c r="J510" s="26"/>
      <c r="K510" s="26"/>
      <c r="L510" s="26"/>
      <c r="M510" s="39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</row>
    <row r="511">
      <c r="A511" s="26"/>
      <c r="B511" s="26"/>
      <c r="C511" s="26"/>
      <c r="D511" s="26"/>
      <c r="E511" s="38"/>
      <c r="F511" s="20"/>
      <c r="G511" s="18"/>
      <c r="H511" s="43"/>
      <c r="I511" s="18"/>
      <c r="J511" s="26"/>
      <c r="K511" s="26"/>
      <c r="L511" s="26"/>
      <c r="M511" s="39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</row>
    <row r="512">
      <c r="A512" s="26"/>
      <c r="B512" s="26"/>
      <c r="C512" s="26"/>
      <c r="D512" s="26"/>
      <c r="E512" s="38"/>
      <c r="F512" s="20"/>
      <c r="G512" s="18"/>
      <c r="H512" s="43"/>
      <c r="I512" s="18"/>
      <c r="J512" s="26"/>
      <c r="K512" s="26"/>
      <c r="L512" s="26"/>
      <c r="M512" s="39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</row>
    <row r="513">
      <c r="A513" s="26"/>
      <c r="B513" s="26"/>
      <c r="C513" s="26"/>
      <c r="D513" s="26"/>
      <c r="E513" s="38"/>
      <c r="F513" s="20"/>
      <c r="G513" s="18"/>
      <c r="H513" s="43"/>
      <c r="I513" s="18"/>
      <c r="J513" s="26"/>
      <c r="K513" s="26"/>
      <c r="L513" s="26"/>
      <c r="M513" s="39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</row>
    <row r="514">
      <c r="A514" s="26"/>
      <c r="B514" s="26"/>
      <c r="C514" s="26"/>
      <c r="D514" s="26"/>
      <c r="E514" s="38"/>
      <c r="F514" s="20"/>
      <c r="G514" s="18"/>
      <c r="H514" s="43"/>
      <c r="I514" s="18"/>
      <c r="J514" s="26"/>
      <c r="K514" s="26"/>
      <c r="L514" s="26"/>
      <c r="M514" s="39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</row>
    <row r="515">
      <c r="A515" s="26"/>
      <c r="B515" s="26"/>
      <c r="C515" s="26"/>
      <c r="D515" s="26"/>
      <c r="E515" s="38"/>
      <c r="F515" s="20"/>
      <c r="G515" s="18"/>
      <c r="H515" s="43"/>
      <c r="I515" s="18"/>
      <c r="J515" s="26"/>
      <c r="K515" s="26"/>
      <c r="L515" s="26"/>
      <c r="M515" s="39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</row>
    <row r="516">
      <c r="A516" s="26"/>
      <c r="B516" s="26"/>
      <c r="C516" s="26"/>
      <c r="D516" s="26"/>
      <c r="E516" s="38"/>
      <c r="F516" s="20"/>
      <c r="G516" s="18"/>
      <c r="H516" s="43"/>
      <c r="I516" s="18"/>
      <c r="J516" s="26"/>
      <c r="K516" s="26"/>
      <c r="L516" s="26"/>
      <c r="M516" s="39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</row>
    <row r="517">
      <c r="A517" s="26"/>
      <c r="B517" s="26"/>
      <c r="C517" s="26"/>
      <c r="D517" s="26"/>
      <c r="E517" s="38"/>
      <c r="F517" s="20"/>
      <c r="G517" s="18"/>
      <c r="H517" s="43"/>
      <c r="I517" s="18"/>
      <c r="J517" s="26"/>
      <c r="K517" s="26"/>
      <c r="L517" s="26"/>
      <c r="M517" s="39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</row>
    <row r="518">
      <c r="A518" s="26"/>
      <c r="B518" s="26"/>
      <c r="C518" s="26"/>
      <c r="D518" s="26"/>
      <c r="E518" s="38"/>
      <c r="F518" s="20"/>
      <c r="G518" s="18"/>
      <c r="H518" s="43"/>
      <c r="I518" s="18"/>
      <c r="J518" s="26"/>
      <c r="K518" s="26"/>
      <c r="L518" s="26"/>
      <c r="M518" s="39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</row>
    <row r="519">
      <c r="A519" s="26"/>
      <c r="B519" s="26"/>
      <c r="C519" s="26"/>
      <c r="D519" s="26"/>
      <c r="E519" s="38"/>
      <c r="F519" s="20"/>
      <c r="G519" s="18"/>
      <c r="H519" s="43"/>
      <c r="I519" s="18"/>
      <c r="J519" s="26"/>
      <c r="K519" s="26"/>
      <c r="L519" s="26"/>
      <c r="M519" s="39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</row>
    <row r="520">
      <c r="A520" s="26"/>
      <c r="B520" s="26"/>
      <c r="C520" s="26"/>
      <c r="D520" s="26"/>
      <c r="E520" s="38"/>
      <c r="F520" s="20"/>
      <c r="G520" s="18"/>
      <c r="H520" s="43"/>
      <c r="I520" s="18"/>
      <c r="J520" s="26"/>
      <c r="K520" s="26"/>
      <c r="L520" s="26"/>
      <c r="M520" s="39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</row>
    <row r="521">
      <c r="A521" s="26"/>
      <c r="B521" s="26"/>
      <c r="C521" s="26"/>
      <c r="D521" s="26"/>
      <c r="E521" s="38"/>
      <c r="F521" s="20"/>
      <c r="G521" s="18"/>
      <c r="H521" s="43"/>
      <c r="I521" s="18"/>
      <c r="J521" s="26"/>
      <c r="K521" s="26"/>
      <c r="L521" s="26"/>
      <c r="M521" s="39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</row>
    <row r="522">
      <c r="A522" s="26"/>
      <c r="B522" s="26"/>
      <c r="C522" s="26"/>
      <c r="D522" s="26"/>
      <c r="E522" s="38"/>
      <c r="F522" s="20"/>
      <c r="G522" s="18"/>
      <c r="H522" s="43"/>
      <c r="I522" s="18"/>
      <c r="J522" s="26"/>
      <c r="K522" s="26"/>
      <c r="L522" s="26"/>
      <c r="M522" s="39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</row>
    <row r="523">
      <c r="A523" s="26"/>
      <c r="B523" s="26"/>
      <c r="C523" s="26"/>
      <c r="D523" s="26"/>
      <c r="E523" s="38"/>
      <c r="F523" s="20"/>
      <c r="G523" s="18"/>
      <c r="H523" s="43"/>
      <c r="I523" s="18"/>
      <c r="J523" s="26"/>
      <c r="K523" s="26"/>
      <c r="L523" s="26"/>
      <c r="M523" s="39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</row>
    <row r="524">
      <c r="A524" s="26"/>
      <c r="B524" s="26"/>
      <c r="C524" s="26"/>
      <c r="D524" s="26"/>
      <c r="E524" s="38"/>
      <c r="F524" s="20"/>
      <c r="G524" s="18"/>
      <c r="H524" s="43"/>
      <c r="I524" s="18"/>
      <c r="J524" s="26"/>
      <c r="K524" s="26"/>
      <c r="L524" s="26"/>
      <c r="M524" s="39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</row>
    <row r="525">
      <c r="A525" s="26"/>
      <c r="B525" s="26"/>
      <c r="C525" s="26"/>
      <c r="D525" s="26"/>
      <c r="E525" s="38"/>
      <c r="F525" s="20"/>
      <c r="G525" s="18"/>
      <c r="H525" s="43"/>
      <c r="I525" s="18"/>
      <c r="J525" s="26"/>
      <c r="K525" s="26"/>
      <c r="L525" s="26"/>
      <c r="M525" s="39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</row>
    <row r="526">
      <c r="A526" s="26"/>
      <c r="B526" s="26"/>
      <c r="C526" s="26"/>
      <c r="D526" s="26"/>
      <c r="E526" s="38"/>
      <c r="F526" s="20"/>
      <c r="G526" s="18"/>
      <c r="H526" s="43"/>
      <c r="I526" s="18"/>
      <c r="J526" s="26"/>
      <c r="K526" s="26"/>
      <c r="L526" s="26"/>
      <c r="M526" s="39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</row>
    <row r="527">
      <c r="A527" s="26"/>
      <c r="B527" s="26"/>
      <c r="C527" s="26"/>
      <c r="D527" s="26"/>
      <c r="E527" s="38"/>
      <c r="F527" s="20"/>
      <c r="G527" s="18"/>
      <c r="H527" s="43"/>
      <c r="I527" s="18"/>
      <c r="J527" s="26"/>
      <c r="K527" s="26"/>
      <c r="L527" s="26"/>
      <c r="M527" s="39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</row>
    <row r="528">
      <c r="A528" s="26"/>
      <c r="B528" s="26"/>
      <c r="C528" s="26"/>
      <c r="D528" s="26"/>
      <c r="E528" s="38"/>
      <c r="F528" s="20"/>
      <c r="G528" s="18"/>
      <c r="H528" s="43"/>
      <c r="I528" s="18"/>
      <c r="J528" s="26"/>
      <c r="K528" s="26"/>
      <c r="L528" s="26"/>
      <c r="M528" s="39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</row>
    <row r="529">
      <c r="A529" s="26"/>
      <c r="B529" s="26"/>
      <c r="C529" s="26"/>
      <c r="D529" s="26"/>
      <c r="E529" s="38"/>
      <c r="F529" s="20"/>
      <c r="G529" s="18"/>
      <c r="H529" s="43"/>
      <c r="I529" s="18"/>
      <c r="J529" s="26"/>
      <c r="K529" s="26"/>
      <c r="L529" s="26"/>
      <c r="M529" s="39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</row>
    <row r="530">
      <c r="A530" s="26"/>
      <c r="B530" s="26"/>
      <c r="C530" s="26"/>
      <c r="D530" s="26"/>
      <c r="E530" s="38"/>
      <c r="F530" s="20"/>
      <c r="G530" s="18"/>
      <c r="H530" s="43"/>
      <c r="I530" s="18"/>
      <c r="J530" s="26"/>
      <c r="K530" s="26"/>
      <c r="L530" s="26"/>
      <c r="M530" s="39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</row>
    <row r="531">
      <c r="A531" s="26"/>
      <c r="B531" s="26"/>
      <c r="C531" s="26"/>
      <c r="D531" s="26"/>
      <c r="E531" s="38"/>
      <c r="F531" s="20"/>
      <c r="G531" s="18"/>
      <c r="H531" s="43"/>
      <c r="I531" s="18"/>
      <c r="J531" s="26"/>
      <c r="K531" s="26"/>
      <c r="L531" s="26"/>
      <c r="M531" s="39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</row>
    <row r="532">
      <c r="A532" s="26"/>
      <c r="B532" s="26"/>
      <c r="C532" s="26"/>
      <c r="D532" s="26"/>
      <c r="E532" s="38"/>
      <c r="F532" s="20"/>
      <c r="G532" s="18"/>
      <c r="H532" s="43"/>
      <c r="I532" s="18"/>
      <c r="J532" s="26"/>
      <c r="K532" s="26"/>
      <c r="L532" s="26"/>
      <c r="M532" s="39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</row>
    <row r="533">
      <c r="A533" s="26"/>
      <c r="B533" s="26"/>
      <c r="C533" s="26"/>
      <c r="D533" s="26"/>
      <c r="E533" s="38"/>
      <c r="F533" s="20"/>
      <c r="G533" s="18"/>
      <c r="H533" s="43"/>
      <c r="I533" s="18"/>
      <c r="J533" s="26"/>
      <c r="K533" s="26"/>
      <c r="L533" s="26"/>
      <c r="M533" s="39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</row>
    <row r="534">
      <c r="A534" s="26"/>
      <c r="B534" s="26"/>
      <c r="C534" s="26"/>
      <c r="D534" s="26"/>
      <c r="E534" s="38"/>
      <c r="F534" s="20"/>
      <c r="G534" s="18"/>
      <c r="H534" s="43"/>
      <c r="I534" s="18"/>
      <c r="J534" s="26"/>
      <c r="K534" s="26"/>
      <c r="L534" s="26"/>
      <c r="M534" s="39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</row>
    <row r="535">
      <c r="A535" s="26"/>
      <c r="B535" s="26"/>
      <c r="C535" s="26"/>
      <c r="D535" s="26"/>
      <c r="E535" s="38"/>
      <c r="F535" s="20"/>
      <c r="G535" s="18"/>
      <c r="H535" s="43"/>
      <c r="I535" s="18"/>
      <c r="J535" s="26"/>
      <c r="K535" s="26"/>
      <c r="L535" s="26"/>
      <c r="M535" s="39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</row>
    <row r="536">
      <c r="A536" s="26"/>
      <c r="B536" s="26"/>
      <c r="C536" s="26"/>
      <c r="D536" s="26"/>
      <c r="E536" s="38"/>
      <c r="F536" s="20"/>
      <c r="G536" s="18"/>
      <c r="H536" s="43"/>
      <c r="I536" s="18"/>
      <c r="J536" s="26"/>
      <c r="K536" s="26"/>
      <c r="L536" s="26"/>
      <c r="M536" s="39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</row>
    <row r="537">
      <c r="A537" s="26"/>
      <c r="B537" s="26"/>
      <c r="C537" s="26"/>
      <c r="D537" s="26"/>
      <c r="E537" s="38"/>
      <c r="F537" s="20"/>
      <c r="G537" s="18"/>
      <c r="H537" s="43"/>
      <c r="I537" s="18"/>
      <c r="J537" s="26"/>
      <c r="K537" s="26"/>
      <c r="L537" s="26"/>
      <c r="M537" s="39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</row>
    <row r="538">
      <c r="A538" s="26"/>
      <c r="B538" s="26"/>
      <c r="C538" s="26"/>
      <c r="D538" s="26"/>
      <c r="E538" s="38"/>
      <c r="F538" s="20"/>
      <c r="G538" s="18"/>
      <c r="H538" s="43"/>
      <c r="I538" s="18"/>
      <c r="J538" s="26"/>
      <c r="K538" s="26"/>
      <c r="L538" s="26"/>
      <c r="M538" s="39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</row>
    <row r="539">
      <c r="A539" s="26"/>
      <c r="B539" s="26"/>
      <c r="C539" s="26"/>
      <c r="D539" s="26"/>
      <c r="E539" s="38"/>
      <c r="F539" s="20"/>
      <c r="G539" s="18"/>
      <c r="H539" s="43"/>
      <c r="I539" s="18"/>
      <c r="J539" s="26"/>
      <c r="K539" s="26"/>
      <c r="L539" s="26"/>
      <c r="M539" s="39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</row>
    <row r="540">
      <c r="A540" s="26"/>
      <c r="B540" s="26"/>
      <c r="C540" s="26"/>
      <c r="D540" s="26"/>
      <c r="E540" s="38"/>
      <c r="F540" s="20"/>
      <c r="G540" s="18"/>
      <c r="H540" s="43"/>
      <c r="I540" s="18"/>
      <c r="J540" s="26"/>
      <c r="K540" s="26"/>
      <c r="L540" s="26"/>
      <c r="M540" s="39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</row>
    <row r="541">
      <c r="A541" s="26"/>
      <c r="B541" s="26"/>
      <c r="C541" s="26"/>
      <c r="D541" s="26"/>
      <c r="E541" s="38"/>
      <c r="F541" s="20"/>
      <c r="G541" s="18"/>
      <c r="H541" s="43"/>
      <c r="I541" s="18"/>
      <c r="J541" s="26"/>
      <c r="K541" s="26"/>
      <c r="L541" s="26"/>
      <c r="M541" s="39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</row>
    <row r="542">
      <c r="A542" s="26"/>
      <c r="B542" s="26"/>
      <c r="C542" s="26"/>
      <c r="D542" s="26"/>
      <c r="E542" s="38"/>
      <c r="F542" s="20"/>
      <c r="G542" s="18"/>
      <c r="H542" s="43"/>
      <c r="I542" s="18"/>
      <c r="J542" s="26"/>
      <c r="K542" s="26"/>
      <c r="L542" s="26"/>
      <c r="M542" s="39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</row>
    <row r="543">
      <c r="A543" s="26"/>
      <c r="B543" s="26"/>
      <c r="C543" s="26"/>
      <c r="D543" s="26"/>
      <c r="E543" s="38"/>
      <c r="F543" s="20"/>
      <c r="G543" s="18"/>
      <c r="H543" s="43"/>
      <c r="I543" s="18"/>
      <c r="J543" s="26"/>
      <c r="K543" s="26"/>
      <c r="L543" s="26"/>
      <c r="M543" s="39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</row>
    <row r="544">
      <c r="A544" s="26"/>
      <c r="B544" s="26"/>
      <c r="C544" s="26"/>
      <c r="D544" s="26"/>
      <c r="E544" s="38"/>
      <c r="F544" s="20"/>
      <c r="G544" s="18"/>
      <c r="H544" s="43"/>
      <c r="I544" s="18"/>
      <c r="J544" s="26"/>
      <c r="K544" s="26"/>
      <c r="L544" s="26"/>
      <c r="M544" s="39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</row>
    <row r="545">
      <c r="A545" s="26"/>
      <c r="B545" s="26"/>
      <c r="C545" s="26"/>
      <c r="D545" s="26"/>
      <c r="E545" s="38"/>
      <c r="F545" s="20"/>
      <c r="G545" s="18"/>
      <c r="H545" s="43"/>
      <c r="I545" s="18"/>
      <c r="J545" s="26"/>
      <c r="K545" s="26"/>
      <c r="L545" s="26"/>
      <c r="M545" s="39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</row>
    <row r="546">
      <c r="A546" s="26"/>
      <c r="B546" s="26"/>
      <c r="C546" s="26"/>
      <c r="D546" s="26"/>
      <c r="E546" s="38"/>
      <c r="F546" s="20"/>
      <c r="G546" s="18"/>
      <c r="H546" s="43"/>
      <c r="I546" s="18"/>
      <c r="J546" s="26"/>
      <c r="K546" s="26"/>
      <c r="L546" s="26"/>
      <c r="M546" s="39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</row>
    <row r="547">
      <c r="A547" s="26"/>
      <c r="B547" s="26"/>
      <c r="C547" s="26"/>
      <c r="D547" s="26"/>
      <c r="E547" s="38"/>
      <c r="F547" s="20"/>
      <c r="G547" s="18"/>
      <c r="H547" s="43"/>
      <c r="I547" s="18"/>
      <c r="J547" s="26"/>
      <c r="K547" s="26"/>
      <c r="L547" s="26"/>
      <c r="M547" s="39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</row>
    <row r="548">
      <c r="A548" s="26"/>
      <c r="B548" s="26"/>
      <c r="C548" s="26"/>
      <c r="D548" s="26"/>
      <c r="E548" s="38"/>
      <c r="F548" s="20"/>
      <c r="G548" s="18"/>
      <c r="H548" s="43"/>
      <c r="I548" s="18"/>
      <c r="J548" s="26"/>
      <c r="K548" s="26"/>
      <c r="L548" s="26"/>
      <c r="M548" s="39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</row>
    <row r="549">
      <c r="A549" s="26"/>
      <c r="B549" s="26"/>
      <c r="C549" s="26"/>
      <c r="D549" s="26"/>
      <c r="E549" s="38"/>
      <c r="F549" s="20"/>
      <c r="G549" s="18"/>
      <c r="H549" s="43"/>
      <c r="I549" s="18"/>
      <c r="J549" s="26"/>
      <c r="K549" s="26"/>
      <c r="L549" s="26"/>
      <c r="M549" s="39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</row>
    <row r="550">
      <c r="A550" s="26"/>
      <c r="B550" s="26"/>
      <c r="C550" s="26"/>
      <c r="D550" s="26"/>
      <c r="E550" s="38"/>
      <c r="F550" s="20"/>
      <c r="G550" s="18"/>
      <c r="H550" s="43"/>
      <c r="I550" s="18"/>
      <c r="J550" s="26"/>
      <c r="K550" s="26"/>
      <c r="L550" s="26"/>
      <c r="M550" s="39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</row>
    <row r="551">
      <c r="A551" s="26"/>
      <c r="B551" s="26"/>
      <c r="C551" s="26"/>
      <c r="D551" s="26"/>
      <c r="E551" s="38"/>
      <c r="F551" s="20"/>
      <c r="G551" s="18"/>
      <c r="H551" s="43"/>
      <c r="I551" s="18"/>
      <c r="J551" s="26"/>
      <c r="K551" s="26"/>
      <c r="L551" s="26"/>
      <c r="M551" s="39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</row>
    <row r="552">
      <c r="A552" s="26"/>
      <c r="B552" s="26"/>
      <c r="C552" s="26"/>
      <c r="D552" s="26"/>
      <c r="E552" s="38"/>
      <c r="F552" s="20"/>
      <c r="G552" s="18"/>
      <c r="H552" s="43"/>
      <c r="I552" s="18"/>
      <c r="J552" s="26"/>
      <c r="K552" s="26"/>
      <c r="L552" s="26"/>
      <c r="M552" s="39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</row>
    <row r="553">
      <c r="A553" s="26"/>
      <c r="B553" s="26"/>
      <c r="C553" s="26"/>
      <c r="D553" s="26"/>
      <c r="E553" s="38"/>
      <c r="F553" s="20"/>
      <c r="G553" s="18"/>
      <c r="H553" s="43"/>
      <c r="I553" s="18"/>
      <c r="J553" s="26"/>
      <c r="K553" s="26"/>
      <c r="L553" s="26"/>
      <c r="M553" s="39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</row>
    <row r="554">
      <c r="A554" s="26"/>
      <c r="B554" s="26"/>
      <c r="C554" s="26"/>
      <c r="D554" s="26"/>
      <c r="E554" s="38"/>
      <c r="F554" s="20"/>
      <c r="G554" s="18"/>
      <c r="H554" s="43"/>
      <c r="I554" s="18"/>
      <c r="J554" s="26"/>
      <c r="K554" s="26"/>
      <c r="L554" s="26"/>
      <c r="M554" s="39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</row>
    <row r="555">
      <c r="A555" s="26"/>
      <c r="B555" s="26"/>
      <c r="C555" s="26"/>
      <c r="D555" s="26"/>
      <c r="E555" s="38"/>
      <c r="F555" s="20"/>
      <c r="G555" s="18"/>
      <c r="H555" s="43"/>
      <c r="I555" s="18"/>
      <c r="J555" s="26"/>
      <c r="K555" s="26"/>
      <c r="L555" s="26"/>
      <c r="M555" s="39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</row>
    <row r="556">
      <c r="A556" s="26"/>
      <c r="B556" s="26"/>
      <c r="C556" s="26"/>
      <c r="D556" s="26"/>
      <c r="E556" s="38"/>
      <c r="F556" s="20"/>
      <c r="G556" s="18"/>
      <c r="H556" s="43"/>
      <c r="I556" s="18"/>
      <c r="J556" s="26"/>
      <c r="K556" s="26"/>
      <c r="L556" s="26"/>
      <c r="M556" s="39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</row>
    <row r="557">
      <c r="A557" s="26"/>
      <c r="B557" s="26"/>
      <c r="C557" s="26"/>
      <c r="D557" s="26"/>
      <c r="E557" s="38"/>
      <c r="F557" s="20"/>
      <c r="G557" s="18"/>
      <c r="H557" s="43"/>
      <c r="I557" s="18"/>
      <c r="J557" s="26"/>
      <c r="K557" s="26"/>
      <c r="L557" s="26"/>
      <c r="M557" s="39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</row>
    <row r="558">
      <c r="A558" s="26"/>
      <c r="B558" s="26"/>
      <c r="C558" s="26"/>
      <c r="D558" s="26"/>
      <c r="E558" s="38"/>
      <c r="F558" s="20"/>
      <c r="G558" s="18"/>
      <c r="H558" s="43"/>
      <c r="I558" s="18"/>
      <c r="J558" s="26"/>
      <c r="K558" s="26"/>
      <c r="L558" s="26"/>
      <c r="M558" s="39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</row>
    <row r="559">
      <c r="A559" s="26"/>
      <c r="B559" s="26"/>
      <c r="C559" s="26"/>
      <c r="D559" s="26"/>
      <c r="E559" s="38"/>
      <c r="F559" s="20"/>
      <c r="G559" s="18"/>
      <c r="H559" s="43"/>
      <c r="I559" s="18"/>
      <c r="J559" s="26"/>
      <c r="K559" s="26"/>
      <c r="L559" s="26"/>
      <c r="M559" s="39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</row>
    <row r="560">
      <c r="A560" s="26"/>
      <c r="B560" s="26"/>
      <c r="C560" s="26"/>
      <c r="D560" s="26"/>
      <c r="E560" s="38"/>
      <c r="F560" s="20"/>
      <c r="G560" s="18"/>
      <c r="H560" s="43"/>
      <c r="I560" s="18"/>
      <c r="J560" s="26"/>
      <c r="K560" s="26"/>
      <c r="L560" s="26"/>
      <c r="M560" s="39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</row>
    <row r="561">
      <c r="A561" s="26"/>
      <c r="B561" s="26"/>
      <c r="C561" s="26"/>
      <c r="D561" s="26"/>
      <c r="E561" s="38"/>
      <c r="F561" s="20"/>
      <c r="G561" s="18"/>
      <c r="H561" s="43"/>
      <c r="I561" s="18"/>
      <c r="J561" s="26"/>
      <c r="K561" s="26"/>
      <c r="L561" s="26"/>
      <c r="M561" s="39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</row>
    <row r="562">
      <c r="A562" s="26"/>
      <c r="B562" s="26"/>
      <c r="C562" s="26"/>
      <c r="D562" s="26"/>
      <c r="E562" s="38"/>
      <c r="F562" s="20"/>
      <c r="G562" s="18"/>
      <c r="H562" s="43"/>
      <c r="I562" s="18"/>
      <c r="J562" s="26"/>
      <c r="K562" s="26"/>
      <c r="L562" s="26"/>
      <c r="M562" s="39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</row>
    <row r="563">
      <c r="A563" s="26"/>
      <c r="B563" s="26"/>
      <c r="C563" s="26"/>
      <c r="D563" s="26"/>
      <c r="E563" s="38"/>
      <c r="F563" s="20"/>
      <c r="G563" s="18"/>
      <c r="H563" s="43"/>
      <c r="I563" s="18"/>
      <c r="J563" s="26"/>
      <c r="K563" s="26"/>
      <c r="L563" s="26"/>
      <c r="M563" s="39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</row>
    <row r="564">
      <c r="A564" s="26"/>
      <c r="B564" s="26"/>
      <c r="C564" s="26"/>
      <c r="D564" s="26"/>
      <c r="E564" s="38"/>
      <c r="F564" s="20"/>
      <c r="G564" s="18"/>
      <c r="H564" s="43"/>
      <c r="I564" s="18"/>
      <c r="J564" s="26"/>
      <c r="K564" s="26"/>
      <c r="L564" s="26"/>
      <c r="M564" s="39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</row>
    <row r="565">
      <c r="A565" s="26"/>
      <c r="B565" s="26"/>
      <c r="C565" s="26"/>
      <c r="D565" s="26"/>
      <c r="E565" s="38"/>
      <c r="F565" s="20"/>
      <c r="G565" s="18"/>
      <c r="H565" s="43"/>
      <c r="I565" s="18"/>
      <c r="J565" s="26"/>
      <c r="K565" s="26"/>
      <c r="L565" s="26"/>
      <c r="M565" s="39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</row>
    <row r="566">
      <c r="A566" s="26"/>
      <c r="B566" s="26"/>
      <c r="C566" s="26"/>
      <c r="D566" s="26"/>
      <c r="E566" s="38"/>
      <c r="F566" s="20"/>
      <c r="G566" s="18"/>
      <c r="H566" s="43"/>
      <c r="I566" s="18"/>
      <c r="J566" s="26"/>
      <c r="K566" s="26"/>
      <c r="L566" s="26"/>
      <c r="M566" s="39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</row>
    <row r="567">
      <c r="A567" s="26"/>
      <c r="B567" s="26"/>
      <c r="C567" s="26"/>
      <c r="D567" s="26"/>
      <c r="E567" s="38"/>
      <c r="F567" s="20"/>
      <c r="G567" s="18"/>
      <c r="H567" s="43"/>
      <c r="I567" s="18"/>
      <c r="J567" s="26"/>
      <c r="K567" s="26"/>
      <c r="L567" s="26"/>
      <c r="M567" s="39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</row>
    <row r="568">
      <c r="A568" s="26"/>
      <c r="B568" s="26"/>
      <c r="C568" s="26"/>
      <c r="D568" s="26"/>
      <c r="E568" s="38"/>
      <c r="F568" s="20"/>
      <c r="G568" s="18"/>
      <c r="H568" s="43"/>
      <c r="I568" s="18"/>
      <c r="J568" s="26"/>
      <c r="K568" s="26"/>
      <c r="L568" s="26"/>
      <c r="M568" s="39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</row>
    <row r="569">
      <c r="A569" s="26"/>
      <c r="B569" s="26"/>
      <c r="C569" s="26"/>
      <c r="D569" s="26"/>
      <c r="E569" s="38"/>
      <c r="F569" s="20"/>
      <c r="G569" s="18"/>
      <c r="H569" s="43"/>
      <c r="I569" s="18"/>
      <c r="J569" s="26"/>
      <c r="K569" s="26"/>
      <c r="L569" s="26"/>
      <c r="M569" s="39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</row>
    <row r="570">
      <c r="A570" s="26"/>
      <c r="B570" s="26"/>
      <c r="C570" s="26"/>
      <c r="D570" s="26"/>
      <c r="E570" s="38"/>
      <c r="F570" s="20"/>
      <c r="G570" s="18"/>
      <c r="H570" s="43"/>
      <c r="I570" s="18"/>
      <c r="J570" s="26"/>
      <c r="K570" s="26"/>
      <c r="L570" s="26"/>
      <c r="M570" s="39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</row>
    <row r="571">
      <c r="A571" s="26"/>
      <c r="B571" s="26"/>
      <c r="C571" s="26"/>
      <c r="D571" s="26"/>
      <c r="E571" s="38"/>
      <c r="F571" s="20"/>
      <c r="G571" s="18"/>
      <c r="H571" s="43"/>
      <c r="I571" s="18"/>
      <c r="J571" s="26"/>
      <c r="K571" s="26"/>
      <c r="L571" s="26"/>
      <c r="M571" s="39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</row>
    <row r="572">
      <c r="A572" s="26"/>
      <c r="B572" s="26"/>
      <c r="C572" s="26"/>
      <c r="D572" s="26"/>
      <c r="E572" s="38"/>
      <c r="F572" s="20"/>
      <c r="G572" s="18"/>
      <c r="H572" s="43"/>
      <c r="I572" s="18"/>
      <c r="J572" s="26"/>
      <c r="K572" s="26"/>
      <c r="L572" s="26"/>
      <c r="M572" s="39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</row>
    <row r="573">
      <c r="A573" s="26"/>
      <c r="B573" s="26"/>
      <c r="C573" s="26"/>
      <c r="D573" s="26"/>
      <c r="E573" s="38"/>
      <c r="F573" s="20"/>
      <c r="G573" s="18"/>
      <c r="H573" s="43"/>
      <c r="I573" s="18"/>
      <c r="J573" s="26"/>
      <c r="K573" s="26"/>
      <c r="L573" s="26"/>
      <c r="M573" s="39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</row>
    <row r="574">
      <c r="A574" s="26"/>
      <c r="B574" s="26"/>
      <c r="C574" s="26"/>
      <c r="D574" s="26"/>
      <c r="E574" s="38"/>
      <c r="F574" s="20"/>
      <c r="G574" s="18"/>
      <c r="H574" s="43"/>
      <c r="I574" s="18"/>
      <c r="J574" s="26"/>
      <c r="K574" s="26"/>
      <c r="L574" s="26"/>
      <c r="M574" s="39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</row>
    <row r="575">
      <c r="A575" s="26"/>
      <c r="B575" s="26"/>
      <c r="C575" s="26"/>
      <c r="D575" s="26"/>
      <c r="E575" s="38"/>
      <c r="F575" s="20"/>
      <c r="G575" s="18"/>
      <c r="H575" s="43"/>
      <c r="I575" s="18"/>
      <c r="J575" s="26"/>
      <c r="K575" s="26"/>
      <c r="L575" s="26"/>
      <c r="M575" s="39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</row>
    <row r="576">
      <c r="A576" s="26"/>
      <c r="B576" s="26"/>
      <c r="C576" s="26"/>
      <c r="D576" s="26"/>
      <c r="E576" s="38"/>
      <c r="F576" s="20"/>
      <c r="G576" s="18"/>
      <c r="H576" s="43"/>
      <c r="I576" s="18"/>
      <c r="J576" s="26"/>
      <c r="K576" s="26"/>
      <c r="L576" s="26"/>
      <c r="M576" s="39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</row>
    <row r="577">
      <c r="A577" s="26"/>
      <c r="B577" s="26"/>
      <c r="C577" s="26"/>
      <c r="D577" s="26"/>
      <c r="E577" s="38"/>
      <c r="F577" s="20"/>
      <c r="G577" s="18"/>
      <c r="H577" s="43"/>
      <c r="I577" s="18"/>
      <c r="J577" s="26"/>
      <c r="K577" s="26"/>
      <c r="L577" s="26"/>
      <c r="M577" s="39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</row>
    <row r="578">
      <c r="A578" s="26"/>
      <c r="B578" s="26"/>
      <c r="C578" s="26"/>
      <c r="D578" s="26"/>
      <c r="E578" s="38"/>
      <c r="F578" s="20"/>
      <c r="G578" s="18"/>
      <c r="H578" s="43"/>
      <c r="I578" s="18"/>
      <c r="J578" s="26"/>
      <c r="K578" s="26"/>
      <c r="L578" s="26"/>
      <c r="M578" s="39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</row>
    <row r="579">
      <c r="A579" s="26"/>
      <c r="B579" s="26"/>
      <c r="C579" s="26"/>
      <c r="D579" s="26"/>
      <c r="E579" s="38"/>
      <c r="F579" s="20"/>
      <c r="G579" s="18"/>
      <c r="H579" s="43"/>
      <c r="I579" s="18"/>
      <c r="J579" s="26"/>
      <c r="K579" s="26"/>
      <c r="L579" s="26"/>
      <c r="M579" s="39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</row>
    <row r="580">
      <c r="A580" s="26"/>
      <c r="B580" s="26"/>
      <c r="C580" s="26"/>
      <c r="D580" s="26"/>
      <c r="E580" s="38"/>
      <c r="F580" s="20"/>
      <c r="G580" s="18"/>
      <c r="H580" s="43"/>
      <c r="I580" s="18"/>
      <c r="J580" s="26"/>
      <c r="K580" s="26"/>
      <c r="L580" s="26"/>
      <c r="M580" s="39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</row>
    <row r="581">
      <c r="A581" s="26"/>
      <c r="B581" s="26"/>
      <c r="C581" s="26"/>
      <c r="D581" s="26"/>
      <c r="E581" s="38"/>
      <c r="F581" s="20"/>
      <c r="G581" s="18"/>
      <c r="H581" s="43"/>
      <c r="I581" s="18"/>
      <c r="J581" s="26"/>
      <c r="K581" s="26"/>
      <c r="L581" s="26"/>
      <c r="M581" s="39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</row>
    <row r="582">
      <c r="A582" s="26"/>
      <c r="B582" s="26"/>
      <c r="C582" s="26"/>
      <c r="D582" s="26"/>
      <c r="E582" s="38"/>
      <c r="F582" s="20"/>
      <c r="G582" s="18"/>
      <c r="H582" s="43"/>
      <c r="I582" s="18"/>
      <c r="J582" s="26"/>
      <c r="K582" s="26"/>
      <c r="L582" s="26"/>
      <c r="M582" s="39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</row>
    <row r="583">
      <c r="A583" s="26"/>
      <c r="B583" s="26"/>
      <c r="C583" s="26"/>
      <c r="D583" s="26"/>
      <c r="E583" s="38"/>
      <c r="F583" s="20"/>
      <c r="G583" s="18"/>
      <c r="H583" s="43"/>
      <c r="I583" s="18"/>
      <c r="J583" s="26"/>
      <c r="K583" s="26"/>
      <c r="L583" s="26"/>
      <c r="M583" s="39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</row>
    <row r="584">
      <c r="A584" s="26"/>
      <c r="B584" s="26"/>
      <c r="C584" s="26"/>
      <c r="D584" s="26"/>
      <c r="E584" s="38"/>
      <c r="F584" s="20"/>
      <c r="G584" s="18"/>
      <c r="H584" s="43"/>
      <c r="I584" s="18"/>
      <c r="J584" s="26"/>
      <c r="K584" s="26"/>
      <c r="L584" s="26"/>
      <c r="M584" s="39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</row>
    <row r="585">
      <c r="A585" s="26"/>
      <c r="B585" s="26"/>
      <c r="C585" s="26"/>
      <c r="D585" s="26"/>
      <c r="E585" s="38"/>
      <c r="F585" s="20"/>
      <c r="G585" s="18"/>
      <c r="H585" s="43"/>
      <c r="I585" s="18"/>
      <c r="J585" s="26"/>
      <c r="K585" s="26"/>
      <c r="L585" s="26"/>
      <c r="M585" s="39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</row>
    <row r="586">
      <c r="A586" s="26"/>
      <c r="B586" s="26"/>
      <c r="C586" s="26"/>
      <c r="D586" s="26"/>
      <c r="E586" s="38"/>
      <c r="F586" s="20"/>
      <c r="G586" s="18"/>
      <c r="H586" s="43"/>
      <c r="I586" s="18"/>
      <c r="J586" s="26"/>
      <c r="K586" s="26"/>
      <c r="L586" s="26"/>
      <c r="M586" s="39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</row>
    <row r="587">
      <c r="A587" s="26"/>
      <c r="B587" s="26"/>
      <c r="C587" s="26"/>
      <c r="D587" s="26"/>
      <c r="E587" s="38"/>
      <c r="F587" s="20"/>
      <c r="G587" s="18"/>
      <c r="H587" s="43"/>
      <c r="I587" s="18"/>
      <c r="J587" s="26"/>
      <c r="K587" s="26"/>
      <c r="L587" s="26"/>
      <c r="M587" s="39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</row>
    <row r="588">
      <c r="A588" s="26"/>
      <c r="B588" s="26"/>
      <c r="C588" s="26"/>
      <c r="D588" s="26"/>
      <c r="E588" s="38"/>
      <c r="F588" s="20"/>
      <c r="G588" s="18"/>
      <c r="H588" s="43"/>
      <c r="I588" s="18"/>
      <c r="J588" s="26"/>
      <c r="K588" s="26"/>
      <c r="L588" s="26"/>
      <c r="M588" s="39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</row>
    <row r="589">
      <c r="A589" s="26"/>
      <c r="B589" s="26"/>
      <c r="C589" s="26"/>
      <c r="D589" s="26"/>
      <c r="E589" s="38"/>
      <c r="F589" s="20"/>
      <c r="G589" s="18"/>
      <c r="H589" s="43"/>
      <c r="I589" s="18"/>
      <c r="J589" s="26"/>
      <c r="K589" s="26"/>
      <c r="L589" s="26"/>
      <c r="M589" s="39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</row>
    <row r="590">
      <c r="A590" s="26"/>
      <c r="B590" s="26"/>
      <c r="C590" s="26"/>
      <c r="D590" s="26"/>
      <c r="E590" s="38"/>
      <c r="F590" s="20"/>
      <c r="G590" s="18"/>
      <c r="H590" s="43"/>
      <c r="I590" s="18"/>
      <c r="J590" s="26"/>
      <c r="K590" s="26"/>
      <c r="L590" s="26"/>
      <c r="M590" s="39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</row>
    <row r="591">
      <c r="A591" s="26"/>
      <c r="B591" s="26"/>
      <c r="C591" s="26"/>
      <c r="D591" s="26"/>
      <c r="E591" s="38"/>
      <c r="F591" s="20"/>
      <c r="G591" s="18"/>
      <c r="H591" s="43"/>
      <c r="I591" s="18"/>
      <c r="J591" s="26"/>
      <c r="K591" s="26"/>
      <c r="L591" s="26"/>
      <c r="M591" s="39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</row>
    <row r="592">
      <c r="A592" s="26"/>
      <c r="B592" s="26"/>
      <c r="C592" s="26"/>
      <c r="D592" s="26"/>
      <c r="E592" s="38"/>
      <c r="F592" s="20"/>
      <c r="G592" s="18"/>
      <c r="H592" s="43"/>
      <c r="I592" s="18"/>
      <c r="J592" s="26"/>
      <c r="K592" s="26"/>
      <c r="L592" s="26"/>
      <c r="M592" s="39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</row>
    <row r="593">
      <c r="A593" s="26"/>
      <c r="B593" s="26"/>
      <c r="C593" s="26"/>
      <c r="D593" s="26"/>
      <c r="E593" s="38"/>
      <c r="F593" s="20"/>
      <c r="G593" s="18"/>
      <c r="H593" s="43"/>
      <c r="I593" s="18"/>
      <c r="J593" s="26"/>
      <c r="K593" s="26"/>
      <c r="L593" s="26"/>
      <c r="M593" s="39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</row>
    <row r="594">
      <c r="A594" s="26"/>
      <c r="B594" s="26"/>
      <c r="C594" s="26"/>
      <c r="D594" s="26"/>
      <c r="E594" s="38"/>
      <c r="F594" s="20"/>
      <c r="G594" s="18"/>
      <c r="H594" s="43"/>
      <c r="I594" s="18"/>
      <c r="J594" s="26"/>
      <c r="K594" s="26"/>
      <c r="L594" s="26"/>
      <c r="M594" s="39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</row>
    <row r="595">
      <c r="A595" s="26"/>
      <c r="B595" s="26"/>
      <c r="C595" s="26"/>
      <c r="D595" s="26"/>
      <c r="E595" s="38"/>
      <c r="F595" s="20"/>
      <c r="G595" s="18"/>
      <c r="H595" s="43"/>
      <c r="I595" s="18"/>
      <c r="J595" s="26"/>
      <c r="K595" s="26"/>
      <c r="L595" s="26"/>
      <c r="M595" s="39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</row>
    <row r="596">
      <c r="A596" s="26"/>
      <c r="B596" s="26"/>
      <c r="C596" s="26"/>
      <c r="D596" s="26"/>
      <c r="E596" s="38"/>
      <c r="F596" s="20"/>
      <c r="G596" s="18"/>
      <c r="H596" s="43"/>
      <c r="I596" s="18"/>
      <c r="J596" s="26"/>
      <c r="K596" s="26"/>
      <c r="L596" s="26"/>
      <c r="M596" s="39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</row>
    <row r="597">
      <c r="A597" s="26"/>
      <c r="B597" s="26"/>
      <c r="C597" s="26"/>
      <c r="D597" s="26"/>
      <c r="E597" s="38"/>
      <c r="F597" s="20"/>
      <c r="G597" s="18"/>
      <c r="H597" s="43"/>
      <c r="I597" s="18"/>
      <c r="J597" s="26"/>
      <c r="K597" s="26"/>
      <c r="L597" s="26"/>
      <c r="M597" s="39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</row>
    <row r="598">
      <c r="A598" s="26"/>
      <c r="B598" s="26"/>
      <c r="C598" s="26"/>
      <c r="D598" s="26"/>
      <c r="E598" s="38"/>
      <c r="F598" s="20"/>
      <c r="G598" s="18"/>
      <c r="H598" s="43"/>
      <c r="I598" s="18"/>
      <c r="J598" s="26"/>
      <c r="K598" s="26"/>
      <c r="L598" s="26"/>
      <c r="M598" s="39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</row>
    <row r="599">
      <c r="A599" s="26"/>
      <c r="B599" s="26"/>
      <c r="C599" s="26"/>
      <c r="D599" s="26"/>
      <c r="E599" s="38"/>
      <c r="F599" s="20"/>
      <c r="G599" s="18"/>
      <c r="H599" s="43"/>
      <c r="I599" s="18"/>
      <c r="J599" s="26"/>
      <c r="K599" s="26"/>
      <c r="L599" s="26"/>
      <c r="M599" s="39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</row>
    <row r="600">
      <c r="A600" s="26"/>
      <c r="B600" s="26"/>
      <c r="C600" s="26"/>
      <c r="D600" s="26"/>
      <c r="E600" s="38"/>
      <c r="F600" s="20"/>
      <c r="G600" s="18"/>
      <c r="H600" s="43"/>
      <c r="I600" s="18"/>
      <c r="J600" s="26"/>
      <c r="K600" s="26"/>
      <c r="L600" s="26"/>
      <c r="M600" s="39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</row>
    <row r="601">
      <c r="A601" s="26"/>
      <c r="B601" s="26"/>
      <c r="C601" s="26"/>
      <c r="D601" s="26"/>
      <c r="E601" s="38"/>
      <c r="F601" s="20"/>
      <c r="G601" s="18"/>
      <c r="H601" s="43"/>
      <c r="I601" s="18"/>
      <c r="J601" s="26"/>
      <c r="K601" s="26"/>
      <c r="L601" s="26"/>
      <c r="M601" s="39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</row>
    <row r="602">
      <c r="A602" s="26"/>
      <c r="B602" s="26"/>
      <c r="C602" s="26"/>
      <c r="D602" s="26"/>
      <c r="E602" s="38"/>
      <c r="F602" s="20"/>
      <c r="G602" s="18"/>
      <c r="H602" s="43"/>
      <c r="I602" s="18"/>
      <c r="J602" s="26"/>
      <c r="K602" s="26"/>
      <c r="L602" s="26"/>
      <c r="M602" s="39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</row>
    <row r="603">
      <c r="A603" s="26"/>
      <c r="B603" s="26"/>
      <c r="C603" s="26"/>
      <c r="D603" s="26"/>
      <c r="E603" s="38"/>
      <c r="F603" s="20"/>
      <c r="G603" s="18"/>
      <c r="H603" s="43"/>
      <c r="I603" s="18"/>
      <c r="J603" s="26"/>
      <c r="K603" s="26"/>
      <c r="L603" s="26"/>
      <c r="M603" s="39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</row>
    <row r="604">
      <c r="A604" s="26"/>
      <c r="B604" s="26"/>
      <c r="C604" s="26"/>
      <c r="D604" s="26"/>
      <c r="E604" s="38"/>
      <c r="F604" s="20"/>
      <c r="G604" s="18"/>
      <c r="H604" s="43"/>
      <c r="I604" s="18"/>
      <c r="J604" s="26"/>
      <c r="K604" s="26"/>
      <c r="L604" s="26"/>
      <c r="M604" s="39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</row>
    <row r="605">
      <c r="A605" s="26"/>
      <c r="B605" s="26"/>
      <c r="C605" s="26"/>
      <c r="D605" s="26"/>
      <c r="E605" s="38"/>
      <c r="F605" s="20"/>
      <c r="G605" s="18"/>
      <c r="H605" s="43"/>
      <c r="I605" s="18"/>
      <c r="J605" s="26"/>
      <c r="K605" s="26"/>
      <c r="L605" s="26"/>
      <c r="M605" s="39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</row>
    <row r="606">
      <c r="A606" s="26"/>
      <c r="B606" s="26"/>
      <c r="C606" s="26"/>
      <c r="D606" s="26"/>
      <c r="E606" s="38"/>
      <c r="F606" s="20"/>
      <c r="G606" s="18"/>
      <c r="H606" s="43"/>
      <c r="I606" s="18"/>
      <c r="J606" s="26"/>
      <c r="K606" s="26"/>
      <c r="L606" s="26"/>
      <c r="M606" s="39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</row>
    <row r="607">
      <c r="A607" s="26"/>
      <c r="B607" s="26"/>
      <c r="C607" s="26"/>
      <c r="D607" s="26"/>
      <c r="E607" s="38"/>
      <c r="F607" s="20"/>
      <c r="G607" s="18"/>
      <c r="H607" s="43"/>
      <c r="I607" s="18"/>
      <c r="J607" s="26"/>
      <c r="K607" s="26"/>
      <c r="L607" s="26"/>
      <c r="M607" s="39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</row>
    <row r="608">
      <c r="A608" s="26"/>
      <c r="B608" s="26"/>
      <c r="C608" s="26"/>
      <c r="D608" s="26"/>
      <c r="E608" s="38"/>
      <c r="F608" s="20"/>
      <c r="G608" s="18"/>
      <c r="H608" s="43"/>
      <c r="I608" s="18"/>
      <c r="J608" s="26"/>
      <c r="K608" s="26"/>
      <c r="L608" s="26"/>
      <c r="M608" s="39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</row>
    <row r="609">
      <c r="A609" s="26"/>
      <c r="B609" s="26"/>
      <c r="C609" s="26"/>
      <c r="D609" s="26"/>
      <c r="E609" s="38"/>
      <c r="F609" s="20"/>
      <c r="G609" s="18"/>
      <c r="H609" s="43"/>
      <c r="I609" s="18"/>
      <c r="J609" s="26"/>
      <c r="K609" s="26"/>
      <c r="L609" s="26"/>
      <c r="M609" s="39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</row>
    <row r="610">
      <c r="A610" s="26"/>
      <c r="B610" s="26"/>
      <c r="C610" s="26"/>
      <c r="D610" s="26"/>
      <c r="E610" s="38"/>
      <c r="F610" s="20"/>
      <c r="G610" s="18"/>
      <c r="H610" s="43"/>
      <c r="I610" s="18"/>
      <c r="J610" s="26"/>
      <c r="K610" s="26"/>
      <c r="L610" s="26"/>
      <c r="M610" s="39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</row>
    <row r="611">
      <c r="A611" s="26"/>
      <c r="B611" s="26"/>
      <c r="C611" s="26"/>
      <c r="D611" s="26"/>
      <c r="E611" s="38"/>
      <c r="F611" s="20"/>
      <c r="G611" s="18"/>
      <c r="H611" s="43"/>
      <c r="I611" s="18"/>
      <c r="J611" s="26"/>
      <c r="K611" s="26"/>
      <c r="L611" s="26"/>
      <c r="M611" s="39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</row>
    <row r="612">
      <c r="A612" s="26"/>
      <c r="B612" s="26"/>
      <c r="C612" s="26"/>
      <c r="D612" s="26"/>
      <c r="E612" s="38"/>
      <c r="F612" s="20"/>
      <c r="G612" s="18"/>
      <c r="H612" s="43"/>
      <c r="I612" s="18"/>
      <c r="J612" s="26"/>
      <c r="K612" s="26"/>
      <c r="L612" s="26"/>
      <c r="M612" s="39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</row>
    <row r="613">
      <c r="A613" s="26"/>
      <c r="B613" s="26"/>
      <c r="C613" s="26"/>
      <c r="D613" s="26"/>
      <c r="E613" s="38"/>
      <c r="F613" s="20"/>
      <c r="G613" s="18"/>
      <c r="H613" s="43"/>
      <c r="I613" s="18"/>
      <c r="J613" s="26"/>
      <c r="K613" s="26"/>
      <c r="L613" s="26"/>
      <c r="M613" s="39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</row>
    <row r="614">
      <c r="A614" s="26"/>
      <c r="B614" s="26"/>
      <c r="C614" s="26"/>
      <c r="D614" s="26"/>
      <c r="E614" s="38"/>
      <c r="F614" s="20"/>
      <c r="G614" s="18"/>
      <c r="H614" s="43"/>
      <c r="I614" s="18"/>
      <c r="J614" s="26"/>
      <c r="K614" s="26"/>
      <c r="L614" s="26"/>
      <c r="M614" s="39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</row>
    <row r="615">
      <c r="A615" s="26"/>
      <c r="B615" s="26"/>
      <c r="C615" s="26"/>
      <c r="D615" s="26"/>
      <c r="E615" s="38"/>
      <c r="F615" s="20"/>
      <c r="G615" s="18"/>
      <c r="H615" s="43"/>
      <c r="I615" s="18"/>
      <c r="J615" s="26"/>
      <c r="K615" s="26"/>
      <c r="L615" s="26"/>
      <c r="M615" s="39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</row>
    <row r="616">
      <c r="A616" s="26"/>
      <c r="B616" s="26"/>
      <c r="C616" s="26"/>
      <c r="D616" s="26"/>
      <c r="E616" s="38"/>
      <c r="F616" s="20"/>
      <c r="G616" s="18"/>
      <c r="H616" s="43"/>
      <c r="I616" s="18"/>
      <c r="J616" s="26"/>
      <c r="K616" s="26"/>
      <c r="L616" s="26"/>
      <c r="M616" s="39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</row>
    <row r="617">
      <c r="A617" s="26"/>
      <c r="B617" s="26"/>
      <c r="C617" s="26"/>
      <c r="D617" s="26"/>
      <c r="E617" s="38"/>
      <c r="F617" s="20"/>
      <c r="G617" s="18"/>
      <c r="H617" s="43"/>
      <c r="I617" s="18"/>
      <c r="J617" s="26"/>
      <c r="K617" s="26"/>
      <c r="L617" s="26"/>
      <c r="M617" s="39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</row>
    <row r="618">
      <c r="A618" s="26"/>
      <c r="B618" s="26"/>
      <c r="C618" s="26"/>
      <c r="D618" s="26"/>
      <c r="E618" s="38"/>
      <c r="F618" s="20"/>
      <c r="G618" s="18"/>
      <c r="H618" s="43"/>
      <c r="I618" s="18"/>
      <c r="J618" s="26"/>
      <c r="K618" s="26"/>
      <c r="L618" s="26"/>
      <c r="M618" s="39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</row>
    <row r="619">
      <c r="A619" s="26"/>
      <c r="B619" s="26"/>
      <c r="C619" s="26"/>
      <c r="D619" s="26"/>
      <c r="E619" s="38"/>
      <c r="F619" s="20"/>
      <c r="G619" s="18"/>
      <c r="H619" s="43"/>
      <c r="I619" s="18"/>
      <c r="J619" s="26"/>
      <c r="K619" s="26"/>
      <c r="L619" s="26"/>
      <c r="M619" s="39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</row>
    <row r="620">
      <c r="A620" s="26"/>
      <c r="B620" s="26"/>
      <c r="C620" s="26"/>
      <c r="D620" s="26"/>
      <c r="E620" s="38"/>
      <c r="F620" s="20"/>
      <c r="G620" s="18"/>
      <c r="H620" s="43"/>
      <c r="I620" s="18"/>
      <c r="J620" s="26"/>
      <c r="K620" s="26"/>
      <c r="L620" s="26"/>
      <c r="M620" s="39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</row>
    <row r="621">
      <c r="A621" s="26"/>
      <c r="B621" s="26"/>
      <c r="C621" s="26"/>
      <c r="D621" s="26"/>
      <c r="E621" s="38"/>
      <c r="F621" s="20"/>
      <c r="G621" s="18"/>
      <c r="H621" s="43"/>
      <c r="I621" s="18"/>
      <c r="J621" s="26"/>
      <c r="K621" s="26"/>
      <c r="L621" s="26"/>
      <c r="M621" s="39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</row>
    <row r="622">
      <c r="A622" s="26"/>
      <c r="B622" s="26"/>
      <c r="C622" s="26"/>
      <c r="D622" s="26"/>
      <c r="E622" s="38"/>
      <c r="F622" s="20"/>
      <c r="G622" s="18"/>
      <c r="H622" s="43"/>
      <c r="I622" s="18"/>
      <c r="J622" s="26"/>
      <c r="K622" s="26"/>
      <c r="L622" s="26"/>
      <c r="M622" s="39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</row>
    <row r="623">
      <c r="A623" s="26"/>
      <c r="B623" s="26"/>
      <c r="C623" s="26"/>
      <c r="D623" s="26"/>
      <c r="E623" s="38"/>
      <c r="F623" s="20"/>
      <c r="G623" s="18"/>
      <c r="H623" s="43"/>
      <c r="I623" s="18"/>
      <c r="J623" s="26"/>
      <c r="K623" s="26"/>
      <c r="L623" s="26"/>
      <c r="M623" s="39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</row>
    <row r="624">
      <c r="A624" s="26"/>
      <c r="B624" s="26"/>
      <c r="C624" s="26"/>
      <c r="D624" s="26"/>
      <c r="E624" s="38"/>
      <c r="F624" s="20"/>
      <c r="G624" s="18"/>
      <c r="H624" s="43"/>
      <c r="I624" s="18"/>
      <c r="J624" s="26"/>
      <c r="K624" s="26"/>
      <c r="L624" s="26"/>
      <c r="M624" s="39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</row>
    <row r="625">
      <c r="A625" s="26"/>
      <c r="B625" s="26"/>
      <c r="C625" s="26"/>
      <c r="D625" s="26"/>
      <c r="E625" s="38"/>
      <c r="F625" s="20"/>
      <c r="G625" s="18"/>
      <c r="H625" s="43"/>
      <c r="I625" s="18"/>
      <c r="J625" s="26"/>
      <c r="K625" s="26"/>
      <c r="L625" s="26"/>
      <c r="M625" s="39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</row>
    <row r="626">
      <c r="A626" s="26"/>
      <c r="B626" s="26"/>
      <c r="C626" s="26"/>
      <c r="D626" s="26"/>
      <c r="E626" s="38"/>
      <c r="F626" s="20"/>
      <c r="G626" s="18"/>
      <c r="H626" s="43"/>
      <c r="I626" s="18"/>
      <c r="J626" s="26"/>
      <c r="K626" s="26"/>
      <c r="L626" s="26"/>
      <c r="M626" s="39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</row>
    <row r="627">
      <c r="A627" s="26"/>
      <c r="B627" s="26"/>
      <c r="C627" s="26"/>
      <c r="D627" s="26"/>
      <c r="E627" s="38"/>
      <c r="F627" s="20"/>
      <c r="G627" s="18"/>
      <c r="H627" s="43"/>
      <c r="I627" s="18"/>
      <c r="J627" s="26"/>
      <c r="K627" s="26"/>
      <c r="L627" s="26"/>
      <c r="M627" s="39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</row>
    <row r="628">
      <c r="A628" s="26"/>
      <c r="B628" s="26"/>
      <c r="C628" s="26"/>
      <c r="D628" s="26"/>
      <c r="E628" s="38"/>
      <c r="F628" s="20"/>
      <c r="G628" s="18"/>
      <c r="H628" s="43"/>
      <c r="I628" s="18"/>
      <c r="J628" s="26"/>
      <c r="K628" s="26"/>
      <c r="L628" s="26"/>
      <c r="M628" s="39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</row>
    <row r="629">
      <c r="A629" s="26"/>
      <c r="B629" s="26"/>
      <c r="C629" s="26"/>
      <c r="D629" s="26"/>
      <c r="E629" s="38"/>
      <c r="F629" s="20"/>
      <c r="G629" s="18"/>
      <c r="H629" s="43"/>
      <c r="I629" s="18"/>
      <c r="J629" s="26"/>
      <c r="K629" s="26"/>
      <c r="L629" s="26"/>
      <c r="M629" s="39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</row>
    <row r="630">
      <c r="A630" s="26"/>
      <c r="B630" s="26"/>
      <c r="C630" s="26"/>
      <c r="D630" s="26"/>
      <c r="E630" s="38"/>
      <c r="F630" s="20"/>
      <c r="G630" s="18"/>
      <c r="H630" s="43"/>
      <c r="I630" s="18"/>
      <c r="J630" s="26"/>
      <c r="K630" s="26"/>
      <c r="L630" s="26"/>
      <c r="M630" s="39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</row>
    <row r="631">
      <c r="A631" s="26"/>
      <c r="B631" s="26"/>
      <c r="C631" s="26"/>
      <c r="D631" s="26"/>
      <c r="E631" s="38"/>
      <c r="F631" s="20"/>
      <c r="G631" s="18"/>
      <c r="H631" s="43"/>
      <c r="I631" s="18"/>
      <c r="J631" s="26"/>
      <c r="K631" s="26"/>
      <c r="L631" s="26"/>
      <c r="M631" s="39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</row>
    <row r="632">
      <c r="A632" s="26"/>
      <c r="B632" s="26"/>
      <c r="C632" s="26"/>
      <c r="D632" s="26"/>
      <c r="E632" s="38"/>
      <c r="F632" s="20"/>
      <c r="G632" s="18"/>
      <c r="H632" s="43"/>
      <c r="I632" s="18"/>
      <c r="J632" s="26"/>
      <c r="K632" s="26"/>
      <c r="L632" s="26"/>
      <c r="M632" s="39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</row>
    <row r="633">
      <c r="A633" s="26"/>
      <c r="B633" s="26"/>
      <c r="C633" s="26"/>
      <c r="D633" s="26"/>
      <c r="E633" s="38"/>
      <c r="F633" s="20"/>
      <c r="G633" s="18"/>
      <c r="H633" s="43"/>
      <c r="I633" s="18"/>
      <c r="J633" s="26"/>
      <c r="K633" s="26"/>
      <c r="L633" s="26"/>
      <c r="M633" s="39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</row>
    <row r="634">
      <c r="A634" s="26"/>
      <c r="B634" s="26"/>
      <c r="C634" s="26"/>
      <c r="D634" s="26"/>
      <c r="E634" s="38"/>
      <c r="F634" s="20"/>
      <c r="G634" s="18"/>
      <c r="H634" s="43"/>
      <c r="I634" s="18"/>
      <c r="J634" s="26"/>
      <c r="K634" s="26"/>
      <c r="L634" s="26"/>
      <c r="M634" s="39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</row>
    <row r="635">
      <c r="A635" s="26"/>
      <c r="B635" s="26"/>
      <c r="C635" s="26"/>
      <c r="D635" s="26"/>
      <c r="E635" s="38"/>
      <c r="F635" s="20"/>
      <c r="G635" s="18"/>
      <c r="H635" s="43"/>
      <c r="I635" s="18"/>
      <c r="J635" s="26"/>
      <c r="K635" s="26"/>
      <c r="L635" s="26"/>
      <c r="M635" s="39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</row>
    <row r="636">
      <c r="A636" s="26"/>
      <c r="B636" s="26"/>
      <c r="C636" s="26"/>
      <c r="D636" s="26"/>
      <c r="E636" s="38"/>
      <c r="F636" s="20"/>
      <c r="G636" s="18"/>
      <c r="H636" s="43"/>
      <c r="I636" s="18"/>
      <c r="J636" s="26"/>
      <c r="K636" s="26"/>
      <c r="L636" s="26"/>
      <c r="M636" s="39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</row>
    <row r="637">
      <c r="A637" s="26"/>
      <c r="B637" s="26"/>
      <c r="C637" s="26"/>
      <c r="D637" s="26"/>
      <c r="E637" s="38"/>
      <c r="F637" s="20"/>
      <c r="G637" s="18"/>
      <c r="H637" s="43"/>
      <c r="I637" s="18"/>
      <c r="J637" s="26"/>
      <c r="K637" s="26"/>
      <c r="L637" s="26"/>
      <c r="M637" s="39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</row>
    <row r="638">
      <c r="A638" s="26"/>
      <c r="B638" s="26"/>
      <c r="C638" s="26"/>
      <c r="D638" s="26"/>
      <c r="E638" s="38"/>
      <c r="F638" s="20"/>
      <c r="G638" s="18"/>
      <c r="H638" s="43"/>
      <c r="I638" s="18"/>
      <c r="J638" s="26"/>
      <c r="K638" s="26"/>
      <c r="L638" s="26"/>
      <c r="M638" s="39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</row>
    <row r="639">
      <c r="A639" s="26"/>
      <c r="B639" s="26"/>
      <c r="C639" s="26"/>
      <c r="D639" s="26"/>
      <c r="E639" s="38"/>
      <c r="F639" s="20"/>
      <c r="G639" s="18"/>
      <c r="H639" s="43"/>
      <c r="I639" s="18"/>
      <c r="J639" s="26"/>
      <c r="K639" s="26"/>
      <c r="L639" s="26"/>
      <c r="M639" s="39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</row>
    <row r="640">
      <c r="A640" s="26"/>
      <c r="B640" s="26"/>
      <c r="C640" s="26"/>
      <c r="D640" s="26"/>
      <c r="E640" s="38"/>
      <c r="F640" s="20"/>
      <c r="G640" s="18"/>
      <c r="H640" s="43"/>
      <c r="I640" s="18"/>
      <c r="J640" s="26"/>
      <c r="K640" s="26"/>
      <c r="L640" s="26"/>
      <c r="M640" s="39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</row>
    <row r="641">
      <c r="A641" s="26"/>
      <c r="B641" s="26"/>
      <c r="C641" s="26"/>
      <c r="D641" s="26"/>
      <c r="E641" s="38"/>
      <c r="F641" s="20"/>
      <c r="G641" s="18"/>
      <c r="H641" s="43"/>
      <c r="I641" s="18"/>
      <c r="J641" s="26"/>
      <c r="K641" s="26"/>
      <c r="L641" s="26"/>
      <c r="M641" s="39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</row>
    <row r="642">
      <c r="A642" s="26"/>
      <c r="B642" s="26"/>
      <c r="C642" s="26"/>
      <c r="D642" s="26"/>
      <c r="E642" s="38"/>
      <c r="F642" s="20"/>
      <c r="G642" s="18"/>
      <c r="H642" s="43"/>
      <c r="I642" s="18"/>
      <c r="J642" s="26"/>
      <c r="K642" s="26"/>
      <c r="L642" s="26"/>
      <c r="M642" s="39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</row>
    <row r="643">
      <c r="A643" s="26"/>
      <c r="B643" s="26"/>
      <c r="C643" s="26"/>
      <c r="D643" s="26"/>
      <c r="E643" s="38"/>
      <c r="F643" s="20"/>
      <c r="G643" s="18"/>
      <c r="H643" s="43"/>
      <c r="I643" s="18"/>
      <c r="J643" s="26"/>
      <c r="K643" s="26"/>
      <c r="L643" s="26"/>
      <c r="M643" s="39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</row>
    <row r="644">
      <c r="A644" s="26"/>
      <c r="B644" s="26"/>
      <c r="C644" s="26"/>
      <c r="D644" s="26"/>
      <c r="E644" s="38"/>
      <c r="F644" s="20"/>
      <c r="G644" s="18"/>
      <c r="H644" s="43"/>
      <c r="I644" s="18"/>
      <c r="J644" s="26"/>
      <c r="K644" s="26"/>
      <c r="L644" s="26"/>
      <c r="M644" s="39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</row>
    <row r="645">
      <c r="A645" s="26"/>
      <c r="B645" s="26"/>
      <c r="C645" s="26"/>
      <c r="D645" s="26"/>
      <c r="E645" s="38"/>
      <c r="F645" s="20"/>
      <c r="G645" s="18"/>
      <c r="H645" s="43"/>
      <c r="I645" s="18"/>
      <c r="J645" s="26"/>
      <c r="K645" s="26"/>
      <c r="L645" s="26"/>
      <c r="M645" s="39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</row>
    <row r="646">
      <c r="A646" s="26"/>
      <c r="B646" s="26"/>
      <c r="C646" s="26"/>
      <c r="D646" s="26"/>
      <c r="E646" s="38"/>
      <c r="F646" s="20"/>
      <c r="G646" s="18"/>
      <c r="H646" s="43"/>
      <c r="I646" s="18"/>
      <c r="J646" s="26"/>
      <c r="K646" s="26"/>
      <c r="L646" s="26"/>
      <c r="M646" s="39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</row>
    <row r="647">
      <c r="A647" s="26"/>
      <c r="B647" s="26"/>
      <c r="C647" s="26"/>
      <c r="D647" s="26"/>
      <c r="E647" s="38"/>
      <c r="F647" s="20"/>
      <c r="G647" s="18"/>
      <c r="H647" s="43"/>
      <c r="I647" s="18"/>
      <c r="J647" s="26"/>
      <c r="K647" s="26"/>
      <c r="L647" s="26"/>
      <c r="M647" s="39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</row>
    <row r="648">
      <c r="A648" s="26"/>
      <c r="B648" s="26"/>
      <c r="C648" s="26"/>
      <c r="D648" s="26"/>
      <c r="E648" s="38"/>
      <c r="F648" s="20"/>
      <c r="G648" s="18"/>
      <c r="H648" s="43"/>
      <c r="I648" s="18"/>
      <c r="J648" s="26"/>
      <c r="K648" s="26"/>
      <c r="L648" s="26"/>
      <c r="M648" s="39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</row>
    <row r="649">
      <c r="A649" s="26"/>
      <c r="B649" s="26"/>
      <c r="C649" s="26"/>
      <c r="D649" s="26"/>
      <c r="E649" s="38"/>
      <c r="F649" s="20"/>
      <c r="G649" s="18"/>
      <c r="H649" s="43"/>
      <c r="I649" s="18"/>
      <c r="J649" s="26"/>
      <c r="K649" s="26"/>
      <c r="L649" s="26"/>
      <c r="M649" s="39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</row>
    <row r="650">
      <c r="A650" s="26"/>
      <c r="B650" s="26"/>
      <c r="C650" s="26"/>
      <c r="D650" s="26"/>
      <c r="E650" s="38"/>
      <c r="F650" s="20"/>
      <c r="G650" s="18"/>
      <c r="H650" s="43"/>
      <c r="I650" s="18"/>
      <c r="J650" s="26"/>
      <c r="K650" s="26"/>
      <c r="L650" s="26"/>
      <c r="M650" s="39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</row>
    <row r="651">
      <c r="A651" s="26"/>
      <c r="B651" s="26"/>
      <c r="C651" s="26"/>
      <c r="D651" s="26"/>
      <c r="E651" s="38"/>
      <c r="F651" s="20"/>
      <c r="G651" s="18"/>
      <c r="H651" s="43"/>
      <c r="I651" s="18"/>
      <c r="J651" s="26"/>
      <c r="K651" s="26"/>
      <c r="L651" s="26"/>
      <c r="M651" s="39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</row>
    <row r="652">
      <c r="A652" s="26"/>
      <c r="B652" s="26"/>
      <c r="C652" s="26"/>
      <c r="D652" s="26"/>
      <c r="E652" s="38"/>
      <c r="F652" s="20"/>
      <c r="G652" s="18"/>
      <c r="H652" s="43"/>
      <c r="I652" s="18"/>
      <c r="J652" s="26"/>
      <c r="K652" s="26"/>
      <c r="L652" s="26"/>
      <c r="M652" s="39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</row>
    <row r="653">
      <c r="A653" s="26"/>
      <c r="B653" s="26"/>
      <c r="C653" s="26"/>
      <c r="D653" s="26"/>
      <c r="E653" s="38"/>
      <c r="F653" s="20"/>
      <c r="G653" s="18"/>
      <c r="H653" s="43"/>
      <c r="I653" s="18"/>
      <c r="J653" s="26"/>
      <c r="K653" s="26"/>
      <c r="L653" s="26"/>
      <c r="M653" s="39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</row>
    <row r="654">
      <c r="A654" s="26"/>
      <c r="B654" s="26"/>
      <c r="C654" s="26"/>
      <c r="D654" s="26"/>
      <c r="E654" s="38"/>
      <c r="F654" s="20"/>
      <c r="G654" s="18"/>
      <c r="H654" s="43"/>
      <c r="I654" s="18"/>
      <c r="J654" s="26"/>
      <c r="K654" s="26"/>
      <c r="L654" s="26"/>
      <c r="M654" s="39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</row>
    <row r="655">
      <c r="A655" s="26"/>
      <c r="B655" s="26"/>
      <c r="C655" s="26"/>
      <c r="D655" s="26"/>
      <c r="E655" s="38"/>
      <c r="F655" s="20"/>
      <c r="G655" s="18"/>
      <c r="H655" s="43"/>
      <c r="I655" s="18"/>
      <c r="J655" s="26"/>
      <c r="K655" s="26"/>
      <c r="L655" s="26"/>
      <c r="M655" s="39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</row>
    <row r="656">
      <c r="A656" s="26"/>
      <c r="B656" s="26"/>
      <c r="C656" s="26"/>
      <c r="D656" s="26"/>
      <c r="E656" s="38"/>
      <c r="F656" s="20"/>
      <c r="G656" s="18"/>
      <c r="H656" s="43"/>
      <c r="I656" s="18"/>
      <c r="J656" s="26"/>
      <c r="K656" s="26"/>
      <c r="L656" s="26"/>
      <c r="M656" s="39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</row>
    <row r="657">
      <c r="A657" s="26"/>
      <c r="B657" s="26"/>
      <c r="C657" s="26"/>
      <c r="D657" s="26"/>
      <c r="E657" s="38"/>
      <c r="F657" s="20"/>
      <c r="G657" s="18"/>
      <c r="H657" s="43"/>
      <c r="I657" s="18"/>
      <c r="J657" s="26"/>
      <c r="K657" s="26"/>
      <c r="L657" s="26"/>
      <c r="M657" s="39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</row>
    <row r="658">
      <c r="A658" s="26"/>
      <c r="B658" s="26"/>
      <c r="C658" s="26"/>
      <c r="D658" s="26"/>
      <c r="E658" s="38"/>
      <c r="F658" s="20"/>
      <c r="G658" s="18"/>
      <c r="H658" s="43"/>
      <c r="I658" s="18"/>
      <c r="J658" s="26"/>
      <c r="K658" s="26"/>
      <c r="L658" s="26"/>
      <c r="M658" s="39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</row>
    <row r="659">
      <c r="A659" s="26"/>
      <c r="B659" s="26"/>
      <c r="C659" s="26"/>
      <c r="D659" s="26"/>
      <c r="E659" s="38"/>
      <c r="F659" s="20"/>
      <c r="G659" s="18"/>
      <c r="H659" s="43"/>
      <c r="I659" s="18"/>
      <c r="J659" s="26"/>
      <c r="K659" s="26"/>
      <c r="L659" s="26"/>
      <c r="M659" s="39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</row>
    <row r="660">
      <c r="A660" s="26"/>
      <c r="B660" s="26"/>
      <c r="C660" s="26"/>
      <c r="D660" s="26"/>
      <c r="E660" s="38"/>
      <c r="F660" s="20"/>
      <c r="G660" s="18"/>
      <c r="H660" s="43"/>
      <c r="I660" s="18"/>
      <c r="J660" s="26"/>
      <c r="K660" s="26"/>
      <c r="L660" s="26"/>
      <c r="M660" s="39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</row>
    <row r="661">
      <c r="A661" s="26"/>
      <c r="B661" s="26"/>
      <c r="C661" s="26"/>
      <c r="D661" s="26"/>
      <c r="E661" s="38"/>
      <c r="F661" s="20"/>
      <c r="G661" s="18"/>
      <c r="H661" s="43"/>
      <c r="I661" s="18"/>
      <c r="J661" s="26"/>
      <c r="K661" s="26"/>
      <c r="L661" s="26"/>
      <c r="M661" s="39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</row>
    <row r="662">
      <c r="A662" s="26"/>
      <c r="B662" s="26"/>
      <c r="C662" s="26"/>
      <c r="D662" s="26"/>
      <c r="E662" s="38"/>
      <c r="F662" s="20"/>
      <c r="G662" s="18"/>
      <c r="H662" s="43"/>
      <c r="I662" s="18"/>
      <c r="J662" s="26"/>
      <c r="K662" s="26"/>
      <c r="L662" s="26"/>
      <c r="M662" s="39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</row>
    <row r="663">
      <c r="A663" s="26"/>
      <c r="B663" s="26"/>
      <c r="C663" s="26"/>
      <c r="D663" s="26"/>
      <c r="E663" s="38"/>
      <c r="F663" s="20"/>
      <c r="G663" s="18"/>
      <c r="H663" s="43"/>
      <c r="I663" s="18"/>
      <c r="J663" s="26"/>
      <c r="K663" s="26"/>
      <c r="L663" s="26"/>
      <c r="M663" s="39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</row>
    <row r="664">
      <c r="A664" s="26"/>
      <c r="B664" s="26"/>
      <c r="C664" s="26"/>
      <c r="D664" s="26"/>
      <c r="E664" s="38"/>
      <c r="F664" s="20"/>
      <c r="G664" s="18"/>
      <c r="H664" s="43"/>
      <c r="I664" s="18"/>
      <c r="J664" s="26"/>
      <c r="K664" s="26"/>
      <c r="L664" s="26"/>
      <c r="M664" s="39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</row>
    <row r="665">
      <c r="A665" s="26"/>
      <c r="B665" s="26"/>
      <c r="C665" s="26"/>
      <c r="D665" s="26"/>
      <c r="E665" s="38"/>
      <c r="F665" s="20"/>
      <c r="G665" s="18"/>
      <c r="H665" s="43"/>
      <c r="I665" s="18"/>
      <c r="J665" s="26"/>
      <c r="K665" s="26"/>
      <c r="L665" s="26"/>
      <c r="M665" s="39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</row>
    <row r="666">
      <c r="A666" s="26"/>
      <c r="B666" s="26"/>
      <c r="C666" s="26"/>
      <c r="D666" s="26"/>
      <c r="E666" s="38"/>
      <c r="F666" s="20"/>
      <c r="G666" s="18"/>
      <c r="H666" s="43"/>
      <c r="I666" s="18"/>
      <c r="J666" s="26"/>
      <c r="K666" s="26"/>
      <c r="L666" s="26"/>
      <c r="M666" s="39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</row>
    <row r="667">
      <c r="A667" s="26"/>
      <c r="B667" s="26"/>
      <c r="C667" s="26"/>
      <c r="D667" s="26"/>
      <c r="E667" s="38"/>
      <c r="F667" s="20"/>
      <c r="G667" s="18"/>
      <c r="H667" s="43"/>
      <c r="I667" s="18"/>
      <c r="J667" s="26"/>
      <c r="K667" s="26"/>
      <c r="L667" s="26"/>
      <c r="M667" s="39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</row>
    <row r="668">
      <c r="A668" s="26"/>
      <c r="B668" s="26"/>
      <c r="C668" s="26"/>
      <c r="D668" s="26"/>
      <c r="E668" s="38"/>
      <c r="F668" s="20"/>
      <c r="G668" s="18"/>
      <c r="H668" s="43"/>
      <c r="I668" s="18"/>
      <c r="J668" s="26"/>
      <c r="K668" s="26"/>
      <c r="L668" s="26"/>
      <c r="M668" s="39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</row>
    <row r="669">
      <c r="A669" s="26"/>
      <c r="B669" s="26"/>
      <c r="C669" s="26"/>
      <c r="D669" s="26"/>
      <c r="E669" s="38"/>
      <c r="F669" s="20"/>
      <c r="G669" s="18"/>
      <c r="H669" s="43"/>
      <c r="I669" s="18"/>
      <c r="J669" s="26"/>
      <c r="K669" s="26"/>
      <c r="L669" s="26"/>
      <c r="M669" s="39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</row>
    <row r="670">
      <c r="A670" s="26"/>
      <c r="B670" s="26"/>
      <c r="C670" s="26"/>
      <c r="D670" s="26"/>
      <c r="E670" s="38"/>
      <c r="F670" s="20"/>
      <c r="G670" s="18"/>
      <c r="H670" s="43"/>
      <c r="I670" s="18"/>
      <c r="J670" s="26"/>
      <c r="K670" s="26"/>
      <c r="L670" s="26"/>
      <c r="M670" s="39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</row>
    <row r="671">
      <c r="A671" s="26"/>
      <c r="B671" s="26"/>
      <c r="C671" s="26"/>
      <c r="D671" s="26"/>
      <c r="E671" s="38"/>
      <c r="F671" s="20"/>
      <c r="G671" s="18"/>
      <c r="H671" s="43"/>
      <c r="I671" s="18"/>
      <c r="J671" s="26"/>
      <c r="K671" s="26"/>
      <c r="L671" s="26"/>
      <c r="M671" s="39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</row>
    <row r="672">
      <c r="A672" s="26"/>
      <c r="B672" s="26"/>
      <c r="C672" s="26"/>
      <c r="D672" s="26"/>
      <c r="E672" s="38"/>
      <c r="F672" s="20"/>
      <c r="G672" s="18"/>
      <c r="H672" s="43"/>
      <c r="I672" s="18"/>
      <c r="J672" s="26"/>
      <c r="K672" s="26"/>
      <c r="L672" s="26"/>
      <c r="M672" s="39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</row>
    <row r="673">
      <c r="A673" s="26"/>
      <c r="B673" s="26"/>
      <c r="C673" s="26"/>
      <c r="D673" s="26"/>
      <c r="E673" s="38"/>
      <c r="F673" s="20"/>
      <c r="G673" s="18"/>
      <c r="H673" s="43"/>
      <c r="I673" s="18"/>
      <c r="J673" s="26"/>
      <c r="K673" s="26"/>
      <c r="L673" s="26"/>
      <c r="M673" s="39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</row>
    <row r="674">
      <c r="A674" s="26"/>
      <c r="B674" s="26"/>
      <c r="C674" s="26"/>
      <c r="D674" s="26"/>
      <c r="E674" s="38"/>
      <c r="F674" s="20"/>
      <c r="G674" s="18"/>
      <c r="H674" s="43"/>
      <c r="I674" s="18"/>
      <c r="J674" s="26"/>
      <c r="K674" s="26"/>
      <c r="L674" s="26"/>
      <c r="M674" s="39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</row>
    <row r="675">
      <c r="A675" s="26"/>
      <c r="B675" s="26"/>
      <c r="C675" s="26"/>
      <c r="D675" s="26"/>
      <c r="E675" s="38"/>
      <c r="F675" s="20"/>
      <c r="G675" s="18"/>
      <c r="H675" s="43"/>
      <c r="I675" s="18"/>
      <c r="J675" s="26"/>
      <c r="K675" s="26"/>
      <c r="L675" s="26"/>
      <c r="M675" s="39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</row>
    <row r="676">
      <c r="A676" s="26"/>
      <c r="B676" s="26"/>
      <c r="C676" s="26"/>
      <c r="D676" s="26"/>
      <c r="E676" s="38"/>
      <c r="F676" s="20"/>
      <c r="G676" s="18"/>
      <c r="H676" s="43"/>
      <c r="I676" s="18"/>
      <c r="J676" s="26"/>
      <c r="K676" s="26"/>
      <c r="L676" s="26"/>
      <c r="M676" s="39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</row>
    <row r="677">
      <c r="A677" s="26"/>
      <c r="B677" s="26"/>
      <c r="C677" s="26"/>
      <c r="D677" s="26"/>
      <c r="E677" s="38"/>
      <c r="F677" s="20"/>
      <c r="G677" s="18"/>
      <c r="H677" s="43"/>
      <c r="I677" s="18"/>
      <c r="J677" s="26"/>
      <c r="K677" s="26"/>
      <c r="L677" s="26"/>
      <c r="M677" s="39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</row>
    <row r="678">
      <c r="A678" s="26"/>
      <c r="B678" s="26"/>
      <c r="C678" s="26"/>
      <c r="D678" s="26"/>
      <c r="E678" s="38"/>
      <c r="F678" s="20"/>
      <c r="G678" s="18"/>
      <c r="H678" s="43"/>
      <c r="I678" s="18"/>
      <c r="J678" s="26"/>
      <c r="K678" s="26"/>
      <c r="L678" s="26"/>
      <c r="M678" s="39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</row>
    <row r="679">
      <c r="A679" s="26"/>
      <c r="B679" s="26"/>
      <c r="C679" s="26"/>
      <c r="D679" s="26"/>
      <c r="E679" s="38"/>
      <c r="F679" s="20"/>
      <c r="G679" s="18"/>
      <c r="H679" s="43"/>
      <c r="I679" s="18"/>
      <c r="J679" s="26"/>
      <c r="K679" s="26"/>
      <c r="L679" s="26"/>
      <c r="M679" s="39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</row>
    <row r="680">
      <c r="A680" s="26"/>
      <c r="B680" s="26"/>
      <c r="C680" s="26"/>
      <c r="D680" s="26"/>
      <c r="E680" s="38"/>
      <c r="F680" s="20"/>
      <c r="G680" s="18"/>
      <c r="H680" s="43"/>
      <c r="I680" s="18"/>
      <c r="J680" s="26"/>
      <c r="K680" s="26"/>
      <c r="L680" s="26"/>
      <c r="M680" s="39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</row>
    <row r="681">
      <c r="A681" s="26"/>
      <c r="B681" s="26"/>
      <c r="C681" s="26"/>
      <c r="D681" s="26"/>
      <c r="E681" s="38"/>
      <c r="F681" s="20"/>
      <c r="G681" s="18"/>
      <c r="H681" s="43"/>
      <c r="I681" s="18"/>
      <c r="J681" s="26"/>
      <c r="K681" s="26"/>
      <c r="L681" s="26"/>
      <c r="M681" s="39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</row>
    <row r="682">
      <c r="A682" s="26"/>
      <c r="B682" s="26"/>
      <c r="C682" s="26"/>
      <c r="D682" s="26"/>
      <c r="E682" s="38"/>
      <c r="F682" s="20"/>
      <c r="G682" s="18"/>
      <c r="H682" s="43"/>
      <c r="I682" s="18"/>
      <c r="J682" s="26"/>
      <c r="K682" s="26"/>
      <c r="L682" s="26"/>
      <c r="M682" s="39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</row>
    <row r="683">
      <c r="A683" s="26"/>
      <c r="B683" s="26"/>
      <c r="C683" s="26"/>
      <c r="D683" s="26"/>
      <c r="E683" s="38"/>
      <c r="F683" s="20"/>
      <c r="G683" s="18"/>
      <c r="H683" s="43"/>
      <c r="I683" s="18"/>
      <c r="J683" s="26"/>
      <c r="K683" s="26"/>
      <c r="L683" s="26"/>
      <c r="M683" s="39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</row>
    <row r="684">
      <c r="A684" s="26"/>
      <c r="B684" s="26"/>
      <c r="C684" s="26"/>
      <c r="D684" s="26"/>
      <c r="E684" s="38"/>
      <c r="F684" s="20"/>
      <c r="G684" s="18"/>
      <c r="H684" s="43"/>
      <c r="I684" s="18"/>
      <c r="J684" s="26"/>
      <c r="K684" s="26"/>
      <c r="L684" s="26"/>
      <c r="M684" s="39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</row>
    <row r="685">
      <c r="A685" s="26"/>
      <c r="B685" s="26"/>
      <c r="C685" s="26"/>
      <c r="D685" s="26"/>
      <c r="E685" s="38"/>
      <c r="F685" s="20"/>
      <c r="G685" s="18"/>
      <c r="H685" s="43"/>
      <c r="I685" s="18"/>
      <c r="J685" s="26"/>
      <c r="K685" s="26"/>
      <c r="L685" s="26"/>
      <c r="M685" s="39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</row>
    <row r="686">
      <c r="A686" s="26"/>
      <c r="B686" s="26"/>
      <c r="C686" s="26"/>
      <c r="D686" s="26"/>
      <c r="E686" s="38"/>
      <c r="F686" s="20"/>
      <c r="G686" s="18"/>
      <c r="H686" s="43"/>
      <c r="I686" s="18"/>
      <c r="J686" s="26"/>
      <c r="K686" s="26"/>
      <c r="L686" s="26"/>
      <c r="M686" s="39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</row>
    <row r="687">
      <c r="A687" s="26"/>
      <c r="B687" s="26"/>
      <c r="C687" s="26"/>
      <c r="D687" s="26"/>
      <c r="E687" s="38"/>
      <c r="F687" s="20"/>
      <c r="G687" s="18"/>
      <c r="H687" s="43"/>
      <c r="I687" s="18"/>
      <c r="J687" s="26"/>
      <c r="K687" s="26"/>
      <c r="L687" s="26"/>
      <c r="M687" s="39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</row>
    <row r="688">
      <c r="A688" s="26"/>
      <c r="B688" s="26"/>
      <c r="C688" s="26"/>
      <c r="D688" s="26"/>
      <c r="E688" s="38"/>
      <c r="F688" s="20"/>
      <c r="G688" s="18"/>
      <c r="H688" s="43"/>
      <c r="I688" s="18"/>
      <c r="J688" s="26"/>
      <c r="K688" s="26"/>
      <c r="L688" s="26"/>
      <c r="M688" s="39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</row>
    <row r="689">
      <c r="A689" s="26"/>
      <c r="B689" s="26"/>
      <c r="C689" s="26"/>
      <c r="D689" s="26"/>
      <c r="E689" s="38"/>
      <c r="F689" s="20"/>
      <c r="G689" s="18"/>
      <c r="H689" s="43"/>
      <c r="I689" s="18"/>
      <c r="J689" s="26"/>
      <c r="K689" s="26"/>
      <c r="L689" s="26"/>
      <c r="M689" s="39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</row>
    <row r="690">
      <c r="A690" s="26"/>
      <c r="B690" s="26"/>
      <c r="C690" s="26"/>
      <c r="D690" s="26"/>
      <c r="E690" s="38"/>
      <c r="F690" s="20"/>
      <c r="G690" s="18"/>
      <c r="H690" s="43"/>
      <c r="I690" s="18"/>
      <c r="J690" s="26"/>
      <c r="K690" s="26"/>
      <c r="L690" s="26"/>
      <c r="M690" s="39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</row>
    <row r="691">
      <c r="A691" s="26"/>
      <c r="B691" s="26"/>
      <c r="C691" s="26"/>
      <c r="D691" s="26"/>
      <c r="E691" s="38"/>
      <c r="F691" s="20"/>
      <c r="G691" s="18"/>
      <c r="H691" s="43"/>
      <c r="I691" s="18"/>
      <c r="J691" s="26"/>
      <c r="K691" s="26"/>
      <c r="L691" s="26"/>
      <c r="M691" s="39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</row>
    <row r="692">
      <c r="A692" s="26"/>
      <c r="B692" s="26"/>
      <c r="C692" s="26"/>
      <c r="D692" s="26"/>
      <c r="E692" s="38"/>
      <c r="F692" s="20"/>
      <c r="G692" s="18"/>
      <c r="H692" s="43"/>
      <c r="I692" s="18"/>
      <c r="J692" s="26"/>
      <c r="K692" s="26"/>
      <c r="L692" s="26"/>
      <c r="M692" s="39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</row>
    <row r="693">
      <c r="A693" s="26"/>
      <c r="B693" s="26"/>
      <c r="C693" s="26"/>
      <c r="D693" s="26"/>
      <c r="E693" s="38"/>
      <c r="F693" s="20"/>
      <c r="G693" s="18"/>
      <c r="H693" s="43"/>
      <c r="I693" s="18"/>
      <c r="J693" s="26"/>
      <c r="K693" s="26"/>
      <c r="L693" s="26"/>
      <c r="M693" s="39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</row>
    <row r="694">
      <c r="A694" s="26"/>
      <c r="B694" s="26"/>
      <c r="C694" s="26"/>
      <c r="D694" s="26"/>
      <c r="E694" s="38"/>
      <c r="F694" s="20"/>
      <c r="G694" s="18"/>
      <c r="H694" s="43"/>
      <c r="I694" s="18"/>
      <c r="J694" s="26"/>
      <c r="K694" s="26"/>
      <c r="L694" s="26"/>
      <c r="M694" s="39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</row>
    <row r="695">
      <c r="A695" s="26"/>
      <c r="B695" s="26"/>
      <c r="C695" s="26"/>
      <c r="D695" s="26"/>
      <c r="E695" s="38"/>
      <c r="F695" s="20"/>
      <c r="G695" s="18"/>
      <c r="H695" s="43"/>
      <c r="I695" s="18"/>
      <c r="J695" s="26"/>
      <c r="K695" s="26"/>
      <c r="L695" s="26"/>
      <c r="M695" s="39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</row>
    <row r="696">
      <c r="A696" s="26"/>
      <c r="B696" s="26"/>
      <c r="C696" s="26"/>
      <c r="D696" s="26"/>
      <c r="E696" s="38"/>
      <c r="F696" s="20"/>
      <c r="G696" s="18"/>
      <c r="H696" s="43"/>
      <c r="I696" s="18"/>
      <c r="J696" s="26"/>
      <c r="K696" s="26"/>
      <c r="L696" s="26"/>
      <c r="M696" s="39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</row>
    <row r="697">
      <c r="A697" s="26"/>
      <c r="B697" s="26"/>
      <c r="C697" s="26"/>
      <c r="D697" s="26"/>
      <c r="E697" s="38"/>
      <c r="F697" s="20"/>
      <c r="G697" s="18"/>
      <c r="H697" s="43"/>
      <c r="I697" s="18"/>
      <c r="J697" s="26"/>
      <c r="K697" s="26"/>
      <c r="L697" s="26"/>
      <c r="M697" s="39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</row>
    <row r="698">
      <c r="A698" s="26"/>
      <c r="B698" s="26"/>
      <c r="C698" s="26"/>
      <c r="D698" s="26"/>
      <c r="E698" s="38"/>
      <c r="F698" s="20"/>
      <c r="G698" s="18"/>
      <c r="H698" s="43"/>
      <c r="I698" s="18"/>
      <c r="J698" s="26"/>
      <c r="K698" s="26"/>
      <c r="L698" s="26"/>
      <c r="M698" s="39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</row>
    <row r="699">
      <c r="A699" s="26"/>
      <c r="B699" s="26"/>
      <c r="C699" s="26"/>
      <c r="D699" s="26"/>
      <c r="E699" s="38"/>
      <c r="F699" s="20"/>
      <c r="G699" s="18"/>
      <c r="H699" s="43"/>
      <c r="I699" s="18"/>
      <c r="J699" s="26"/>
      <c r="K699" s="26"/>
      <c r="L699" s="26"/>
      <c r="M699" s="39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</row>
    <row r="700">
      <c r="A700" s="26"/>
      <c r="B700" s="26"/>
      <c r="C700" s="26"/>
      <c r="D700" s="26"/>
      <c r="E700" s="38"/>
      <c r="F700" s="20"/>
      <c r="G700" s="18"/>
      <c r="H700" s="43"/>
      <c r="I700" s="18"/>
      <c r="J700" s="26"/>
      <c r="K700" s="26"/>
      <c r="L700" s="26"/>
      <c r="M700" s="39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</row>
    <row r="701">
      <c r="A701" s="26"/>
      <c r="B701" s="26"/>
      <c r="C701" s="26"/>
      <c r="D701" s="26"/>
      <c r="E701" s="38"/>
      <c r="F701" s="20"/>
      <c r="G701" s="18"/>
      <c r="H701" s="43"/>
      <c r="I701" s="18"/>
      <c r="J701" s="26"/>
      <c r="K701" s="26"/>
      <c r="L701" s="26"/>
      <c r="M701" s="39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</row>
    <row r="702">
      <c r="A702" s="26"/>
      <c r="B702" s="26"/>
      <c r="C702" s="26"/>
      <c r="D702" s="26"/>
      <c r="E702" s="38"/>
      <c r="F702" s="20"/>
      <c r="G702" s="18"/>
      <c r="H702" s="43"/>
      <c r="I702" s="18"/>
      <c r="J702" s="26"/>
      <c r="K702" s="26"/>
      <c r="L702" s="26"/>
      <c r="M702" s="39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</row>
    <row r="703">
      <c r="A703" s="26"/>
      <c r="B703" s="26"/>
      <c r="C703" s="26"/>
      <c r="D703" s="26"/>
      <c r="E703" s="38"/>
      <c r="F703" s="20"/>
      <c r="G703" s="18"/>
      <c r="H703" s="43"/>
      <c r="I703" s="18"/>
      <c r="J703" s="26"/>
      <c r="K703" s="26"/>
      <c r="L703" s="26"/>
      <c r="M703" s="39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</row>
    <row r="704">
      <c r="A704" s="26"/>
      <c r="B704" s="26"/>
      <c r="C704" s="26"/>
      <c r="D704" s="26"/>
      <c r="E704" s="38"/>
      <c r="F704" s="20"/>
      <c r="G704" s="18"/>
      <c r="H704" s="43"/>
      <c r="I704" s="18"/>
      <c r="J704" s="26"/>
      <c r="K704" s="26"/>
      <c r="L704" s="26"/>
      <c r="M704" s="39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</row>
    <row r="705">
      <c r="A705" s="26"/>
      <c r="B705" s="26"/>
      <c r="C705" s="26"/>
      <c r="D705" s="26"/>
      <c r="E705" s="38"/>
      <c r="F705" s="20"/>
      <c r="G705" s="18"/>
      <c r="H705" s="43"/>
      <c r="I705" s="18"/>
      <c r="J705" s="26"/>
      <c r="K705" s="26"/>
      <c r="L705" s="26"/>
      <c r="M705" s="39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</row>
    <row r="706">
      <c r="A706" s="26"/>
      <c r="B706" s="26"/>
      <c r="C706" s="26"/>
      <c r="D706" s="26"/>
      <c r="E706" s="38"/>
      <c r="F706" s="20"/>
      <c r="G706" s="18"/>
      <c r="H706" s="43"/>
      <c r="I706" s="18"/>
      <c r="J706" s="26"/>
      <c r="K706" s="26"/>
      <c r="L706" s="26"/>
      <c r="M706" s="39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</row>
    <row r="707">
      <c r="A707" s="26"/>
      <c r="B707" s="26"/>
      <c r="C707" s="26"/>
      <c r="D707" s="26"/>
      <c r="E707" s="38"/>
      <c r="F707" s="20"/>
      <c r="G707" s="18"/>
      <c r="H707" s="43"/>
      <c r="I707" s="18"/>
      <c r="J707" s="26"/>
      <c r="K707" s="26"/>
      <c r="L707" s="26"/>
      <c r="M707" s="39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</row>
    <row r="708">
      <c r="A708" s="26"/>
      <c r="B708" s="26"/>
      <c r="C708" s="26"/>
      <c r="D708" s="26"/>
      <c r="E708" s="38"/>
      <c r="F708" s="20"/>
      <c r="G708" s="18"/>
      <c r="H708" s="43"/>
      <c r="I708" s="18"/>
      <c r="J708" s="26"/>
      <c r="K708" s="26"/>
      <c r="L708" s="26"/>
      <c r="M708" s="39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</row>
    <row r="709">
      <c r="A709" s="26"/>
      <c r="B709" s="26"/>
      <c r="C709" s="26"/>
      <c r="D709" s="26"/>
      <c r="E709" s="38"/>
      <c r="F709" s="20"/>
      <c r="G709" s="18"/>
      <c r="H709" s="43"/>
      <c r="I709" s="18"/>
      <c r="J709" s="26"/>
      <c r="K709" s="26"/>
      <c r="L709" s="26"/>
      <c r="M709" s="39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</row>
    <row r="710">
      <c r="A710" s="26"/>
      <c r="B710" s="26"/>
      <c r="C710" s="26"/>
      <c r="D710" s="26"/>
      <c r="E710" s="38"/>
      <c r="F710" s="20"/>
      <c r="G710" s="18"/>
      <c r="H710" s="43"/>
      <c r="I710" s="18"/>
      <c r="J710" s="26"/>
      <c r="K710" s="26"/>
      <c r="L710" s="26"/>
      <c r="M710" s="39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</row>
    <row r="711">
      <c r="A711" s="26"/>
      <c r="B711" s="26"/>
      <c r="C711" s="26"/>
      <c r="D711" s="26"/>
      <c r="E711" s="38"/>
      <c r="F711" s="20"/>
      <c r="G711" s="18"/>
      <c r="H711" s="43"/>
      <c r="I711" s="18"/>
      <c r="J711" s="26"/>
      <c r="K711" s="26"/>
      <c r="L711" s="26"/>
      <c r="M711" s="39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</row>
    <row r="712">
      <c r="A712" s="26"/>
      <c r="B712" s="26"/>
      <c r="C712" s="26"/>
      <c r="D712" s="26"/>
      <c r="E712" s="38"/>
      <c r="F712" s="20"/>
      <c r="G712" s="18"/>
      <c r="H712" s="43"/>
      <c r="I712" s="18"/>
      <c r="J712" s="26"/>
      <c r="K712" s="26"/>
      <c r="L712" s="26"/>
      <c r="M712" s="39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</row>
    <row r="713">
      <c r="A713" s="26"/>
      <c r="B713" s="26"/>
      <c r="C713" s="26"/>
      <c r="D713" s="26"/>
      <c r="E713" s="38"/>
      <c r="F713" s="20"/>
      <c r="G713" s="18"/>
      <c r="H713" s="43"/>
      <c r="I713" s="18"/>
      <c r="J713" s="26"/>
      <c r="K713" s="26"/>
      <c r="L713" s="26"/>
      <c r="M713" s="39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</row>
    <row r="714">
      <c r="A714" s="26"/>
      <c r="B714" s="26"/>
      <c r="C714" s="26"/>
      <c r="D714" s="26"/>
      <c r="E714" s="38"/>
      <c r="F714" s="20"/>
      <c r="G714" s="18"/>
      <c r="H714" s="43"/>
      <c r="I714" s="18"/>
      <c r="J714" s="26"/>
      <c r="K714" s="26"/>
      <c r="L714" s="26"/>
      <c r="M714" s="39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</row>
    <row r="715">
      <c r="A715" s="26"/>
      <c r="B715" s="26"/>
      <c r="C715" s="26"/>
      <c r="D715" s="26"/>
      <c r="E715" s="38"/>
      <c r="F715" s="20"/>
      <c r="G715" s="18"/>
      <c r="H715" s="43"/>
      <c r="I715" s="18"/>
      <c r="J715" s="26"/>
      <c r="K715" s="26"/>
      <c r="L715" s="26"/>
      <c r="M715" s="39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</row>
    <row r="716">
      <c r="A716" s="26"/>
      <c r="B716" s="26"/>
      <c r="C716" s="26"/>
      <c r="D716" s="26"/>
      <c r="E716" s="38"/>
      <c r="F716" s="20"/>
      <c r="G716" s="18"/>
      <c r="H716" s="43"/>
      <c r="I716" s="18"/>
      <c r="J716" s="26"/>
      <c r="K716" s="26"/>
      <c r="L716" s="26"/>
      <c r="M716" s="39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</row>
    <row r="717">
      <c r="A717" s="26"/>
      <c r="B717" s="26"/>
      <c r="C717" s="26"/>
      <c r="D717" s="26"/>
      <c r="E717" s="38"/>
      <c r="F717" s="20"/>
      <c r="G717" s="18"/>
      <c r="H717" s="43"/>
      <c r="I717" s="18"/>
      <c r="J717" s="26"/>
      <c r="K717" s="26"/>
      <c r="L717" s="26"/>
      <c r="M717" s="39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</row>
    <row r="718">
      <c r="A718" s="26"/>
      <c r="B718" s="26"/>
      <c r="C718" s="26"/>
      <c r="D718" s="26"/>
      <c r="E718" s="38"/>
      <c r="F718" s="20"/>
      <c r="G718" s="18"/>
      <c r="H718" s="43"/>
      <c r="I718" s="18"/>
      <c r="J718" s="26"/>
      <c r="K718" s="26"/>
      <c r="L718" s="26"/>
      <c r="M718" s="39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</row>
    <row r="719">
      <c r="A719" s="26"/>
      <c r="B719" s="26"/>
      <c r="C719" s="26"/>
      <c r="D719" s="26"/>
      <c r="E719" s="38"/>
      <c r="F719" s="20"/>
      <c r="G719" s="18"/>
      <c r="H719" s="43"/>
      <c r="I719" s="18"/>
      <c r="J719" s="26"/>
      <c r="K719" s="26"/>
      <c r="L719" s="26"/>
      <c r="M719" s="39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</row>
    <row r="720">
      <c r="A720" s="26"/>
      <c r="B720" s="26"/>
      <c r="C720" s="26"/>
      <c r="D720" s="26"/>
      <c r="E720" s="38"/>
      <c r="F720" s="20"/>
      <c r="G720" s="18"/>
      <c r="H720" s="43"/>
      <c r="I720" s="18"/>
      <c r="J720" s="26"/>
      <c r="K720" s="26"/>
      <c r="L720" s="26"/>
      <c r="M720" s="39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</row>
    <row r="721">
      <c r="A721" s="26"/>
      <c r="B721" s="26"/>
      <c r="C721" s="26"/>
      <c r="D721" s="26"/>
      <c r="E721" s="38"/>
      <c r="F721" s="20"/>
      <c r="G721" s="18"/>
      <c r="H721" s="43"/>
      <c r="I721" s="18"/>
      <c r="J721" s="26"/>
      <c r="K721" s="26"/>
      <c r="L721" s="26"/>
      <c r="M721" s="39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</row>
    <row r="722">
      <c r="A722" s="26"/>
      <c r="B722" s="26"/>
      <c r="C722" s="26"/>
      <c r="D722" s="26"/>
      <c r="E722" s="38"/>
      <c r="F722" s="20"/>
      <c r="G722" s="18"/>
      <c r="H722" s="43"/>
      <c r="I722" s="18"/>
      <c r="J722" s="26"/>
      <c r="K722" s="26"/>
      <c r="L722" s="26"/>
      <c r="M722" s="39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</row>
    <row r="723">
      <c r="A723" s="26"/>
      <c r="B723" s="26"/>
      <c r="C723" s="26"/>
      <c r="D723" s="26"/>
      <c r="E723" s="38"/>
      <c r="F723" s="20"/>
      <c r="G723" s="18"/>
      <c r="H723" s="43"/>
      <c r="I723" s="18"/>
      <c r="J723" s="26"/>
      <c r="K723" s="26"/>
      <c r="L723" s="26"/>
      <c r="M723" s="39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</row>
    <row r="724">
      <c r="A724" s="26"/>
      <c r="B724" s="26"/>
      <c r="C724" s="26"/>
      <c r="D724" s="26"/>
      <c r="E724" s="38"/>
      <c r="F724" s="20"/>
      <c r="G724" s="18"/>
      <c r="H724" s="43"/>
      <c r="I724" s="18"/>
      <c r="J724" s="26"/>
      <c r="K724" s="26"/>
      <c r="L724" s="26"/>
      <c r="M724" s="39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</row>
    <row r="725">
      <c r="A725" s="26"/>
      <c r="B725" s="26"/>
      <c r="C725" s="26"/>
      <c r="D725" s="26"/>
      <c r="E725" s="38"/>
      <c r="F725" s="20"/>
      <c r="G725" s="18"/>
      <c r="H725" s="43"/>
      <c r="I725" s="18"/>
      <c r="J725" s="26"/>
      <c r="K725" s="26"/>
      <c r="L725" s="26"/>
      <c r="M725" s="39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</row>
    <row r="726">
      <c r="A726" s="26"/>
      <c r="B726" s="26"/>
      <c r="C726" s="26"/>
      <c r="D726" s="26"/>
      <c r="E726" s="38"/>
      <c r="F726" s="20"/>
      <c r="G726" s="18"/>
      <c r="H726" s="43"/>
      <c r="I726" s="18"/>
      <c r="J726" s="26"/>
      <c r="K726" s="26"/>
      <c r="L726" s="26"/>
      <c r="M726" s="39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</row>
    <row r="727">
      <c r="A727" s="26"/>
      <c r="B727" s="26"/>
      <c r="C727" s="26"/>
      <c r="D727" s="26"/>
      <c r="E727" s="38"/>
      <c r="F727" s="20"/>
      <c r="G727" s="18"/>
      <c r="H727" s="43"/>
      <c r="I727" s="18"/>
      <c r="J727" s="26"/>
      <c r="K727" s="26"/>
      <c r="L727" s="26"/>
      <c r="M727" s="39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</row>
    <row r="728">
      <c r="A728" s="26"/>
      <c r="B728" s="26"/>
      <c r="C728" s="26"/>
      <c r="D728" s="26"/>
      <c r="E728" s="38"/>
      <c r="F728" s="20"/>
      <c r="G728" s="18"/>
      <c r="H728" s="43"/>
      <c r="I728" s="18"/>
      <c r="J728" s="26"/>
      <c r="K728" s="26"/>
      <c r="L728" s="26"/>
      <c r="M728" s="39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</row>
    <row r="729">
      <c r="A729" s="26"/>
      <c r="B729" s="26"/>
      <c r="C729" s="26"/>
      <c r="D729" s="26"/>
      <c r="E729" s="38"/>
      <c r="F729" s="20"/>
      <c r="G729" s="18"/>
      <c r="H729" s="43"/>
      <c r="I729" s="18"/>
      <c r="J729" s="26"/>
      <c r="K729" s="26"/>
      <c r="L729" s="26"/>
      <c r="M729" s="39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</row>
    <row r="730">
      <c r="A730" s="26"/>
      <c r="B730" s="26"/>
      <c r="C730" s="26"/>
      <c r="D730" s="26"/>
      <c r="E730" s="38"/>
      <c r="F730" s="20"/>
      <c r="G730" s="18"/>
      <c r="H730" s="43"/>
      <c r="I730" s="18"/>
      <c r="J730" s="26"/>
      <c r="K730" s="26"/>
      <c r="L730" s="26"/>
      <c r="M730" s="39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</row>
    <row r="731">
      <c r="A731" s="26"/>
      <c r="B731" s="26"/>
      <c r="C731" s="26"/>
      <c r="D731" s="26"/>
      <c r="E731" s="38"/>
      <c r="F731" s="20"/>
      <c r="G731" s="18"/>
      <c r="H731" s="43"/>
      <c r="I731" s="18"/>
      <c r="J731" s="26"/>
      <c r="K731" s="26"/>
      <c r="L731" s="26"/>
      <c r="M731" s="39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</row>
    <row r="732">
      <c r="A732" s="26"/>
      <c r="B732" s="26"/>
      <c r="C732" s="26"/>
      <c r="D732" s="26"/>
      <c r="E732" s="38"/>
      <c r="F732" s="20"/>
      <c r="G732" s="18"/>
      <c r="H732" s="43"/>
      <c r="I732" s="18"/>
      <c r="J732" s="26"/>
      <c r="K732" s="26"/>
      <c r="L732" s="26"/>
      <c r="M732" s="39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</row>
    <row r="733">
      <c r="A733" s="26"/>
      <c r="B733" s="26"/>
      <c r="C733" s="26"/>
      <c r="D733" s="26"/>
      <c r="E733" s="38"/>
      <c r="F733" s="20"/>
      <c r="G733" s="18"/>
      <c r="H733" s="43"/>
      <c r="I733" s="18"/>
      <c r="J733" s="26"/>
      <c r="K733" s="26"/>
      <c r="L733" s="26"/>
      <c r="M733" s="39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</row>
    <row r="734">
      <c r="A734" s="26"/>
      <c r="B734" s="26"/>
      <c r="C734" s="26"/>
      <c r="D734" s="26"/>
      <c r="E734" s="38"/>
      <c r="F734" s="20"/>
      <c r="G734" s="18"/>
      <c r="H734" s="43"/>
      <c r="I734" s="18"/>
      <c r="J734" s="26"/>
      <c r="K734" s="26"/>
      <c r="L734" s="26"/>
      <c r="M734" s="39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</row>
    <row r="735">
      <c r="A735" s="26"/>
      <c r="B735" s="26"/>
      <c r="C735" s="26"/>
      <c r="D735" s="26"/>
      <c r="E735" s="38"/>
      <c r="F735" s="20"/>
      <c r="G735" s="18"/>
      <c r="H735" s="43"/>
      <c r="I735" s="18"/>
      <c r="J735" s="26"/>
      <c r="K735" s="26"/>
      <c r="L735" s="26"/>
      <c r="M735" s="39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</row>
    <row r="736">
      <c r="A736" s="26"/>
      <c r="B736" s="26"/>
      <c r="C736" s="26"/>
      <c r="D736" s="26"/>
      <c r="E736" s="38"/>
      <c r="F736" s="20"/>
      <c r="G736" s="18"/>
      <c r="H736" s="43"/>
      <c r="I736" s="18"/>
      <c r="J736" s="26"/>
      <c r="K736" s="26"/>
      <c r="L736" s="26"/>
      <c r="M736" s="39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</row>
    <row r="737">
      <c r="A737" s="26"/>
      <c r="B737" s="26"/>
      <c r="C737" s="26"/>
      <c r="D737" s="26"/>
      <c r="E737" s="38"/>
      <c r="F737" s="20"/>
      <c r="G737" s="18"/>
      <c r="H737" s="43"/>
      <c r="I737" s="18"/>
      <c r="J737" s="26"/>
      <c r="K737" s="26"/>
      <c r="L737" s="26"/>
      <c r="M737" s="39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</row>
    <row r="738">
      <c r="A738" s="26"/>
      <c r="B738" s="26"/>
      <c r="C738" s="26"/>
      <c r="D738" s="26"/>
      <c r="E738" s="38"/>
      <c r="F738" s="20"/>
      <c r="G738" s="18"/>
      <c r="H738" s="43"/>
      <c r="I738" s="18"/>
      <c r="J738" s="26"/>
      <c r="K738" s="26"/>
      <c r="L738" s="26"/>
      <c r="M738" s="39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</row>
    <row r="739">
      <c r="A739" s="26"/>
      <c r="B739" s="26"/>
      <c r="C739" s="26"/>
      <c r="D739" s="26"/>
      <c r="E739" s="38"/>
      <c r="F739" s="20"/>
      <c r="G739" s="18"/>
      <c r="H739" s="43"/>
      <c r="I739" s="18"/>
      <c r="J739" s="26"/>
      <c r="K739" s="26"/>
      <c r="L739" s="26"/>
      <c r="M739" s="39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</row>
    <row r="740">
      <c r="A740" s="26"/>
      <c r="B740" s="26"/>
      <c r="C740" s="26"/>
      <c r="D740" s="26"/>
      <c r="E740" s="38"/>
      <c r="F740" s="20"/>
      <c r="G740" s="18"/>
      <c r="H740" s="43"/>
      <c r="I740" s="18"/>
      <c r="J740" s="26"/>
      <c r="K740" s="26"/>
      <c r="L740" s="26"/>
      <c r="M740" s="39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</row>
    <row r="741">
      <c r="A741" s="26"/>
      <c r="B741" s="26"/>
      <c r="C741" s="26"/>
      <c r="D741" s="26"/>
      <c r="E741" s="38"/>
      <c r="F741" s="20"/>
      <c r="G741" s="18"/>
      <c r="H741" s="43"/>
      <c r="I741" s="18"/>
      <c r="J741" s="26"/>
      <c r="K741" s="26"/>
      <c r="L741" s="26"/>
      <c r="M741" s="39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</row>
    <row r="742">
      <c r="A742" s="26"/>
      <c r="B742" s="26"/>
      <c r="C742" s="26"/>
      <c r="D742" s="26"/>
      <c r="E742" s="38"/>
      <c r="F742" s="20"/>
      <c r="G742" s="18"/>
      <c r="H742" s="43"/>
      <c r="I742" s="18"/>
      <c r="J742" s="26"/>
      <c r="K742" s="26"/>
      <c r="L742" s="26"/>
      <c r="M742" s="39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</row>
    <row r="743">
      <c r="A743" s="26"/>
      <c r="B743" s="26"/>
      <c r="C743" s="26"/>
      <c r="D743" s="26"/>
      <c r="E743" s="38"/>
      <c r="F743" s="20"/>
      <c r="G743" s="18"/>
      <c r="H743" s="43"/>
      <c r="I743" s="18"/>
      <c r="J743" s="26"/>
      <c r="K743" s="26"/>
      <c r="L743" s="26"/>
      <c r="M743" s="39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</row>
    <row r="744">
      <c r="A744" s="26"/>
      <c r="B744" s="26"/>
      <c r="C744" s="26"/>
      <c r="D744" s="26"/>
      <c r="E744" s="38"/>
      <c r="F744" s="20"/>
      <c r="G744" s="18"/>
      <c r="H744" s="43"/>
      <c r="I744" s="18"/>
      <c r="J744" s="26"/>
      <c r="K744" s="26"/>
      <c r="L744" s="26"/>
      <c r="M744" s="39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</row>
    <row r="745">
      <c r="A745" s="26"/>
      <c r="B745" s="26"/>
      <c r="C745" s="26"/>
      <c r="D745" s="26"/>
      <c r="E745" s="38"/>
      <c r="F745" s="20"/>
      <c r="G745" s="18"/>
      <c r="H745" s="43"/>
      <c r="I745" s="18"/>
      <c r="J745" s="26"/>
      <c r="K745" s="26"/>
      <c r="L745" s="26"/>
      <c r="M745" s="39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</row>
    <row r="746">
      <c r="A746" s="26"/>
      <c r="B746" s="26"/>
      <c r="C746" s="26"/>
      <c r="D746" s="26"/>
      <c r="E746" s="38"/>
      <c r="F746" s="20"/>
      <c r="G746" s="18"/>
      <c r="H746" s="43"/>
      <c r="I746" s="18"/>
      <c r="J746" s="26"/>
      <c r="K746" s="26"/>
      <c r="L746" s="26"/>
      <c r="M746" s="39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</row>
    <row r="747">
      <c r="A747" s="26"/>
      <c r="B747" s="26"/>
      <c r="C747" s="26"/>
      <c r="D747" s="26"/>
      <c r="E747" s="38"/>
      <c r="F747" s="20"/>
      <c r="G747" s="18"/>
      <c r="H747" s="43"/>
      <c r="I747" s="18"/>
      <c r="J747" s="26"/>
      <c r="K747" s="26"/>
      <c r="L747" s="26"/>
      <c r="M747" s="39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</row>
    <row r="748">
      <c r="A748" s="26"/>
      <c r="B748" s="26"/>
      <c r="C748" s="26"/>
      <c r="D748" s="26"/>
      <c r="E748" s="38"/>
      <c r="F748" s="20"/>
      <c r="G748" s="18"/>
      <c r="H748" s="43"/>
      <c r="I748" s="18"/>
      <c r="J748" s="26"/>
      <c r="K748" s="26"/>
      <c r="L748" s="26"/>
      <c r="M748" s="39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</row>
    <row r="749">
      <c r="A749" s="26"/>
      <c r="B749" s="26"/>
      <c r="C749" s="26"/>
      <c r="D749" s="26"/>
      <c r="E749" s="38"/>
      <c r="F749" s="20"/>
      <c r="G749" s="18"/>
      <c r="H749" s="43"/>
      <c r="I749" s="18"/>
      <c r="J749" s="26"/>
      <c r="K749" s="26"/>
      <c r="L749" s="26"/>
      <c r="M749" s="39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</row>
    <row r="750">
      <c r="A750" s="26"/>
      <c r="B750" s="26"/>
      <c r="C750" s="26"/>
      <c r="D750" s="26"/>
      <c r="E750" s="38"/>
      <c r="F750" s="20"/>
      <c r="G750" s="18"/>
      <c r="H750" s="43"/>
      <c r="I750" s="18"/>
      <c r="J750" s="26"/>
      <c r="K750" s="26"/>
      <c r="L750" s="26"/>
      <c r="M750" s="39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</row>
    <row r="751">
      <c r="A751" s="26"/>
      <c r="B751" s="26"/>
      <c r="C751" s="26"/>
      <c r="D751" s="26"/>
      <c r="E751" s="38"/>
      <c r="F751" s="20"/>
      <c r="G751" s="18"/>
      <c r="H751" s="43"/>
      <c r="I751" s="18"/>
      <c r="J751" s="26"/>
      <c r="K751" s="26"/>
      <c r="L751" s="26"/>
      <c r="M751" s="39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</row>
    <row r="752">
      <c r="A752" s="26"/>
      <c r="B752" s="26"/>
      <c r="C752" s="26"/>
      <c r="D752" s="26"/>
      <c r="E752" s="38"/>
      <c r="F752" s="20"/>
      <c r="G752" s="18"/>
      <c r="H752" s="43"/>
      <c r="I752" s="18"/>
      <c r="J752" s="26"/>
      <c r="K752" s="26"/>
      <c r="L752" s="26"/>
      <c r="M752" s="39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</row>
    <row r="753">
      <c r="A753" s="26"/>
      <c r="B753" s="26"/>
      <c r="C753" s="26"/>
      <c r="D753" s="26"/>
      <c r="E753" s="38"/>
      <c r="F753" s="20"/>
      <c r="G753" s="18"/>
      <c r="H753" s="43"/>
      <c r="I753" s="18"/>
      <c r="J753" s="26"/>
      <c r="K753" s="26"/>
      <c r="L753" s="26"/>
      <c r="M753" s="39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</row>
    <row r="754">
      <c r="A754" s="26"/>
      <c r="B754" s="26"/>
      <c r="C754" s="26"/>
      <c r="D754" s="26"/>
      <c r="E754" s="38"/>
      <c r="F754" s="20"/>
      <c r="G754" s="18"/>
      <c r="H754" s="43"/>
      <c r="I754" s="18"/>
      <c r="J754" s="26"/>
      <c r="K754" s="26"/>
      <c r="L754" s="26"/>
      <c r="M754" s="39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</row>
    <row r="755">
      <c r="A755" s="26"/>
      <c r="B755" s="26"/>
      <c r="C755" s="26"/>
      <c r="D755" s="26"/>
      <c r="E755" s="38"/>
      <c r="F755" s="20"/>
      <c r="G755" s="18"/>
      <c r="H755" s="43"/>
      <c r="I755" s="18"/>
      <c r="J755" s="26"/>
      <c r="K755" s="26"/>
      <c r="L755" s="26"/>
      <c r="M755" s="39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</row>
    <row r="756">
      <c r="A756" s="26"/>
      <c r="B756" s="26"/>
      <c r="C756" s="26"/>
      <c r="D756" s="26"/>
      <c r="E756" s="38"/>
      <c r="F756" s="20"/>
      <c r="G756" s="18"/>
      <c r="H756" s="43"/>
      <c r="I756" s="18"/>
      <c r="J756" s="26"/>
      <c r="K756" s="26"/>
      <c r="L756" s="26"/>
      <c r="M756" s="39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</row>
    <row r="757">
      <c r="A757" s="26"/>
      <c r="B757" s="26"/>
      <c r="C757" s="26"/>
      <c r="D757" s="26"/>
      <c r="E757" s="38"/>
      <c r="F757" s="20"/>
      <c r="G757" s="18"/>
      <c r="H757" s="43"/>
      <c r="I757" s="18"/>
      <c r="J757" s="26"/>
      <c r="K757" s="26"/>
      <c r="L757" s="26"/>
      <c r="M757" s="39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</row>
    <row r="758">
      <c r="A758" s="26"/>
      <c r="B758" s="26"/>
      <c r="C758" s="26"/>
      <c r="D758" s="26"/>
      <c r="E758" s="38"/>
      <c r="F758" s="20"/>
      <c r="G758" s="18"/>
      <c r="H758" s="43"/>
      <c r="I758" s="18"/>
      <c r="J758" s="26"/>
      <c r="K758" s="26"/>
      <c r="L758" s="26"/>
      <c r="M758" s="39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</row>
    <row r="759">
      <c r="A759" s="26"/>
      <c r="B759" s="26"/>
      <c r="C759" s="26"/>
      <c r="D759" s="26"/>
      <c r="E759" s="38"/>
      <c r="F759" s="20"/>
      <c r="G759" s="18"/>
      <c r="H759" s="43"/>
      <c r="I759" s="18"/>
      <c r="J759" s="26"/>
      <c r="K759" s="26"/>
      <c r="L759" s="26"/>
      <c r="M759" s="39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</row>
    <row r="760">
      <c r="A760" s="26"/>
      <c r="B760" s="26"/>
      <c r="C760" s="26"/>
      <c r="D760" s="26"/>
      <c r="E760" s="38"/>
      <c r="F760" s="20"/>
      <c r="G760" s="18"/>
      <c r="H760" s="43"/>
      <c r="I760" s="18"/>
      <c r="J760" s="26"/>
      <c r="K760" s="26"/>
      <c r="L760" s="26"/>
      <c r="M760" s="39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</row>
    <row r="761">
      <c r="A761" s="26"/>
      <c r="B761" s="26"/>
      <c r="C761" s="26"/>
      <c r="D761" s="26"/>
      <c r="E761" s="38"/>
      <c r="F761" s="20"/>
      <c r="G761" s="18"/>
      <c r="H761" s="43"/>
      <c r="I761" s="18"/>
      <c r="J761" s="26"/>
      <c r="K761" s="26"/>
      <c r="L761" s="26"/>
      <c r="M761" s="39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</row>
    <row r="762">
      <c r="A762" s="26"/>
      <c r="B762" s="26"/>
      <c r="C762" s="26"/>
      <c r="D762" s="26"/>
      <c r="E762" s="38"/>
      <c r="F762" s="20"/>
      <c r="G762" s="18"/>
      <c r="H762" s="43"/>
      <c r="I762" s="18"/>
      <c r="J762" s="26"/>
      <c r="K762" s="26"/>
      <c r="L762" s="26"/>
      <c r="M762" s="39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</row>
    <row r="763">
      <c r="A763" s="26"/>
      <c r="B763" s="26"/>
      <c r="C763" s="26"/>
      <c r="D763" s="26"/>
      <c r="E763" s="38"/>
      <c r="F763" s="20"/>
      <c r="G763" s="18"/>
      <c r="H763" s="43"/>
      <c r="I763" s="18"/>
      <c r="J763" s="26"/>
      <c r="K763" s="26"/>
      <c r="L763" s="26"/>
      <c r="M763" s="39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</row>
    <row r="764">
      <c r="A764" s="26"/>
      <c r="B764" s="26"/>
      <c r="C764" s="26"/>
      <c r="D764" s="26"/>
      <c r="E764" s="38"/>
      <c r="F764" s="20"/>
      <c r="G764" s="18"/>
      <c r="H764" s="43"/>
      <c r="I764" s="18"/>
      <c r="J764" s="26"/>
      <c r="K764" s="26"/>
      <c r="L764" s="26"/>
      <c r="M764" s="39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</row>
    <row r="765">
      <c r="A765" s="26"/>
      <c r="B765" s="26"/>
      <c r="C765" s="26"/>
      <c r="D765" s="26"/>
      <c r="E765" s="38"/>
      <c r="F765" s="20"/>
      <c r="G765" s="18"/>
      <c r="H765" s="43"/>
      <c r="I765" s="18"/>
      <c r="J765" s="26"/>
      <c r="K765" s="26"/>
      <c r="L765" s="26"/>
      <c r="M765" s="39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</row>
    <row r="766">
      <c r="A766" s="26"/>
      <c r="B766" s="26"/>
      <c r="C766" s="26"/>
      <c r="D766" s="26"/>
      <c r="E766" s="38"/>
      <c r="F766" s="20"/>
      <c r="G766" s="18"/>
      <c r="H766" s="43"/>
      <c r="I766" s="18"/>
      <c r="J766" s="26"/>
      <c r="K766" s="26"/>
      <c r="L766" s="26"/>
      <c r="M766" s="39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</row>
    <row r="767">
      <c r="A767" s="26"/>
      <c r="B767" s="26"/>
      <c r="C767" s="26"/>
      <c r="D767" s="26"/>
      <c r="E767" s="38"/>
      <c r="F767" s="20"/>
      <c r="G767" s="18"/>
      <c r="H767" s="43"/>
      <c r="I767" s="18"/>
      <c r="J767" s="26"/>
      <c r="K767" s="26"/>
      <c r="L767" s="26"/>
      <c r="M767" s="39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</row>
    <row r="768">
      <c r="A768" s="26"/>
      <c r="B768" s="26"/>
      <c r="C768" s="26"/>
      <c r="D768" s="26"/>
      <c r="E768" s="38"/>
      <c r="F768" s="20"/>
      <c r="G768" s="18"/>
      <c r="H768" s="43"/>
      <c r="I768" s="18"/>
      <c r="J768" s="26"/>
      <c r="K768" s="26"/>
      <c r="L768" s="26"/>
      <c r="M768" s="39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</row>
    <row r="769">
      <c r="A769" s="26"/>
      <c r="B769" s="26"/>
      <c r="C769" s="26"/>
      <c r="D769" s="26"/>
      <c r="E769" s="38"/>
      <c r="F769" s="20"/>
      <c r="G769" s="18"/>
      <c r="H769" s="43"/>
      <c r="I769" s="18"/>
      <c r="J769" s="26"/>
      <c r="K769" s="26"/>
      <c r="L769" s="26"/>
      <c r="M769" s="39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</row>
    <row r="770">
      <c r="A770" s="26"/>
      <c r="B770" s="26"/>
      <c r="C770" s="26"/>
      <c r="D770" s="26"/>
      <c r="E770" s="38"/>
      <c r="F770" s="20"/>
      <c r="G770" s="18"/>
      <c r="H770" s="43"/>
      <c r="I770" s="18"/>
      <c r="J770" s="26"/>
      <c r="K770" s="26"/>
      <c r="L770" s="26"/>
      <c r="M770" s="39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</row>
    <row r="771">
      <c r="A771" s="26"/>
      <c r="B771" s="26"/>
      <c r="C771" s="26"/>
      <c r="D771" s="26"/>
      <c r="E771" s="38"/>
      <c r="F771" s="20"/>
      <c r="G771" s="18"/>
      <c r="H771" s="43"/>
      <c r="I771" s="18"/>
      <c r="J771" s="26"/>
      <c r="K771" s="26"/>
      <c r="L771" s="26"/>
      <c r="M771" s="39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</row>
    <row r="772">
      <c r="A772" s="26"/>
      <c r="B772" s="26"/>
      <c r="C772" s="26"/>
      <c r="D772" s="26"/>
      <c r="E772" s="38"/>
      <c r="F772" s="20"/>
      <c r="G772" s="18"/>
      <c r="H772" s="43"/>
      <c r="I772" s="18"/>
      <c r="J772" s="26"/>
      <c r="K772" s="26"/>
      <c r="L772" s="26"/>
      <c r="M772" s="39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</row>
    <row r="773">
      <c r="A773" s="26"/>
      <c r="B773" s="26"/>
      <c r="C773" s="26"/>
      <c r="D773" s="26"/>
      <c r="E773" s="38"/>
      <c r="F773" s="20"/>
      <c r="G773" s="18"/>
      <c r="H773" s="43"/>
      <c r="I773" s="18"/>
      <c r="J773" s="26"/>
      <c r="K773" s="26"/>
      <c r="L773" s="26"/>
      <c r="M773" s="39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</row>
    <row r="774">
      <c r="A774" s="26"/>
      <c r="B774" s="26"/>
      <c r="C774" s="26"/>
      <c r="D774" s="26"/>
      <c r="E774" s="38"/>
      <c r="F774" s="20"/>
      <c r="G774" s="18"/>
      <c r="H774" s="43"/>
      <c r="I774" s="18"/>
      <c r="J774" s="26"/>
      <c r="K774" s="26"/>
      <c r="L774" s="26"/>
      <c r="M774" s="39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</row>
    <row r="775">
      <c r="A775" s="26"/>
      <c r="B775" s="26"/>
      <c r="C775" s="26"/>
      <c r="D775" s="26"/>
      <c r="E775" s="38"/>
      <c r="F775" s="20"/>
      <c r="G775" s="18"/>
      <c r="H775" s="43"/>
      <c r="I775" s="18"/>
      <c r="J775" s="26"/>
      <c r="K775" s="26"/>
      <c r="L775" s="26"/>
      <c r="M775" s="39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</row>
    <row r="776">
      <c r="A776" s="26"/>
      <c r="B776" s="26"/>
      <c r="C776" s="26"/>
      <c r="D776" s="26"/>
      <c r="E776" s="38"/>
      <c r="F776" s="20"/>
      <c r="G776" s="18"/>
      <c r="H776" s="43"/>
      <c r="I776" s="18"/>
      <c r="J776" s="26"/>
      <c r="K776" s="26"/>
      <c r="L776" s="26"/>
      <c r="M776" s="39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</row>
    <row r="777">
      <c r="A777" s="26"/>
      <c r="B777" s="26"/>
      <c r="C777" s="26"/>
      <c r="D777" s="26"/>
      <c r="E777" s="38"/>
      <c r="F777" s="20"/>
      <c r="G777" s="18"/>
      <c r="H777" s="43"/>
      <c r="I777" s="18"/>
      <c r="J777" s="26"/>
      <c r="K777" s="26"/>
      <c r="L777" s="26"/>
      <c r="M777" s="39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</row>
    <row r="778">
      <c r="A778" s="26"/>
      <c r="B778" s="26"/>
      <c r="C778" s="26"/>
      <c r="D778" s="26"/>
      <c r="E778" s="38"/>
      <c r="F778" s="20"/>
      <c r="G778" s="18"/>
      <c r="H778" s="43"/>
      <c r="I778" s="18"/>
      <c r="J778" s="26"/>
      <c r="K778" s="26"/>
      <c r="L778" s="26"/>
      <c r="M778" s="39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</row>
    <row r="779">
      <c r="A779" s="26"/>
      <c r="B779" s="26"/>
      <c r="C779" s="26"/>
      <c r="D779" s="26"/>
      <c r="E779" s="38"/>
      <c r="F779" s="20"/>
      <c r="G779" s="18"/>
      <c r="H779" s="43"/>
      <c r="I779" s="18"/>
      <c r="J779" s="26"/>
      <c r="K779" s="26"/>
      <c r="L779" s="26"/>
      <c r="M779" s="39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</row>
    <row r="780">
      <c r="A780" s="26"/>
      <c r="B780" s="26"/>
      <c r="C780" s="26"/>
      <c r="D780" s="26"/>
      <c r="E780" s="38"/>
      <c r="F780" s="20"/>
      <c r="G780" s="18"/>
      <c r="H780" s="43"/>
      <c r="I780" s="18"/>
      <c r="J780" s="26"/>
      <c r="K780" s="26"/>
      <c r="L780" s="26"/>
      <c r="M780" s="39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</row>
    <row r="781">
      <c r="A781" s="26"/>
      <c r="B781" s="26"/>
      <c r="C781" s="26"/>
      <c r="D781" s="26"/>
      <c r="E781" s="38"/>
      <c r="F781" s="20"/>
      <c r="G781" s="18"/>
      <c r="H781" s="43"/>
      <c r="I781" s="18"/>
      <c r="J781" s="26"/>
      <c r="K781" s="26"/>
      <c r="L781" s="26"/>
      <c r="M781" s="39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</row>
    <row r="782">
      <c r="A782" s="26"/>
      <c r="B782" s="26"/>
      <c r="C782" s="26"/>
      <c r="D782" s="26"/>
      <c r="E782" s="38"/>
      <c r="F782" s="20"/>
      <c r="G782" s="18"/>
      <c r="H782" s="43"/>
      <c r="I782" s="18"/>
      <c r="J782" s="26"/>
      <c r="K782" s="26"/>
      <c r="L782" s="26"/>
      <c r="M782" s="39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</row>
    <row r="783">
      <c r="A783" s="26"/>
      <c r="B783" s="26"/>
      <c r="C783" s="26"/>
      <c r="D783" s="26"/>
      <c r="E783" s="38"/>
      <c r="F783" s="20"/>
      <c r="G783" s="18"/>
      <c r="H783" s="43"/>
      <c r="I783" s="18"/>
      <c r="J783" s="26"/>
      <c r="K783" s="26"/>
      <c r="L783" s="26"/>
      <c r="M783" s="39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</row>
    <row r="784">
      <c r="A784" s="26"/>
      <c r="B784" s="26"/>
      <c r="C784" s="26"/>
      <c r="D784" s="26"/>
      <c r="E784" s="38"/>
      <c r="F784" s="20"/>
      <c r="G784" s="18"/>
      <c r="H784" s="43"/>
      <c r="I784" s="18"/>
      <c r="J784" s="26"/>
      <c r="K784" s="26"/>
      <c r="L784" s="26"/>
      <c r="M784" s="39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</row>
    <row r="785">
      <c r="A785" s="26"/>
      <c r="B785" s="26"/>
      <c r="C785" s="26"/>
      <c r="D785" s="26"/>
      <c r="E785" s="38"/>
      <c r="F785" s="20"/>
      <c r="G785" s="18"/>
      <c r="H785" s="43"/>
      <c r="I785" s="18"/>
      <c r="J785" s="26"/>
      <c r="K785" s="26"/>
      <c r="L785" s="26"/>
      <c r="M785" s="39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</row>
    <row r="786">
      <c r="A786" s="26"/>
      <c r="B786" s="26"/>
      <c r="C786" s="26"/>
      <c r="D786" s="26"/>
      <c r="E786" s="38"/>
      <c r="F786" s="20"/>
      <c r="G786" s="18"/>
      <c r="H786" s="43"/>
      <c r="I786" s="18"/>
      <c r="J786" s="26"/>
      <c r="K786" s="26"/>
      <c r="L786" s="26"/>
      <c r="M786" s="39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</row>
    <row r="787">
      <c r="A787" s="26"/>
      <c r="B787" s="26"/>
      <c r="C787" s="26"/>
      <c r="D787" s="26"/>
      <c r="E787" s="38"/>
      <c r="F787" s="20"/>
      <c r="G787" s="18"/>
      <c r="H787" s="43"/>
      <c r="I787" s="18"/>
      <c r="J787" s="26"/>
      <c r="K787" s="26"/>
      <c r="L787" s="26"/>
      <c r="M787" s="39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</row>
    <row r="788">
      <c r="A788" s="26"/>
      <c r="B788" s="26"/>
      <c r="C788" s="26"/>
      <c r="D788" s="26"/>
      <c r="E788" s="38"/>
      <c r="F788" s="20"/>
      <c r="G788" s="18"/>
      <c r="H788" s="43"/>
      <c r="I788" s="18"/>
      <c r="J788" s="26"/>
      <c r="K788" s="26"/>
      <c r="L788" s="26"/>
      <c r="M788" s="39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</row>
    <row r="789">
      <c r="A789" s="26"/>
      <c r="B789" s="26"/>
      <c r="C789" s="26"/>
      <c r="D789" s="26"/>
      <c r="E789" s="38"/>
      <c r="F789" s="20"/>
      <c r="G789" s="18"/>
      <c r="H789" s="43"/>
      <c r="I789" s="18"/>
      <c r="J789" s="26"/>
      <c r="K789" s="26"/>
      <c r="L789" s="26"/>
      <c r="M789" s="39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</row>
    <row r="790">
      <c r="A790" s="26"/>
      <c r="B790" s="26"/>
      <c r="C790" s="26"/>
      <c r="D790" s="26"/>
      <c r="E790" s="38"/>
      <c r="F790" s="20"/>
      <c r="G790" s="18"/>
      <c r="H790" s="43"/>
      <c r="I790" s="18"/>
      <c r="J790" s="26"/>
      <c r="K790" s="26"/>
      <c r="L790" s="26"/>
      <c r="M790" s="39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</row>
    <row r="791">
      <c r="A791" s="26"/>
      <c r="B791" s="26"/>
      <c r="C791" s="26"/>
      <c r="D791" s="26"/>
      <c r="E791" s="38"/>
      <c r="F791" s="20"/>
      <c r="G791" s="18"/>
      <c r="H791" s="43"/>
      <c r="I791" s="18"/>
      <c r="J791" s="26"/>
      <c r="K791" s="26"/>
      <c r="L791" s="26"/>
      <c r="M791" s="39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</row>
    <row r="792">
      <c r="A792" s="26"/>
      <c r="B792" s="26"/>
      <c r="C792" s="26"/>
      <c r="D792" s="26"/>
      <c r="E792" s="38"/>
      <c r="F792" s="20"/>
      <c r="G792" s="18"/>
      <c r="H792" s="43"/>
      <c r="I792" s="18"/>
      <c r="J792" s="26"/>
      <c r="K792" s="26"/>
      <c r="L792" s="26"/>
      <c r="M792" s="39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</row>
    <row r="793">
      <c r="A793" s="26"/>
      <c r="B793" s="26"/>
      <c r="C793" s="26"/>
      <c r="D793" s="26"/>
      <c r="E793" s="38"/>
      <c r="F793" s="20"/>
      <c r="G793" s="18"/>
      <c r="H793" s="43"/>
      <c r="I793" s="18"/>
      <c r="J793" s="26"/>
      <c r="K793" s="26"/>
      <c r="L793" s="26"/>
      <c r="M793" s="39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</row>
    <row r="794">
      <c r="A794" s="26"/>
      <c r="B794" s="26"/>
      <c r="C794" s="26"/>
      <c r="D794" s="26"/>
      <c r="E794" s="38"/>
      <c r="F794" s="20"/>
      <c r="G794" s="18"/>
      <c r="H794" s="43"/>
      <c r="I794" s="18"/>
      <c r="J794" s="26"/>
      <c r="K794" s="26"/>
      <c r="L794" s="26"/>
      <c r="M794" s="39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</row>
    <row r="795">
      <c r="A795" s="26"/>
      <c r="B795" s="26"/>
      <c r="C795" s="26"/>
      <c r="D795" s="26"/>
      <c r="E795" s="38"/>
      <c r="F795" s="20"/>
      <c r="G795" s="18"/>
      <c r="H795" s="43"/>
      <c r="I795" s="18"/>
      <c r="J795" s="26"/>
      <c r="K795" s="26"/>
      <c r="L795" s="26"/>
      <c r="M795" s="39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</row>
    <row r="796">
      <c r="A796" s="26"/>
      <c r="B796" s="26"/>
      <c r="C796" s="26"/>
      <c r="D796" s="26"/>
      <c r="E796" s="38"/>
      <c r="F796" s="20"/>
      <c r="G796" s="18"/>
      <c r="H796" s="43"/>
      <c r="I796" s="18"/>
      <c r="J796" s="26"/>
      <c r="K796" s="26"/>
      <c r="L796" s="26"/>
      <c r="M796" s="39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</row>
    <row r="797">
      <c r="A797" s="26"/>
      <c r="B797" s="26"/>
      <c r="C797" s="26"/>
      <c r="D797" s="26"/>
      <c r="E797" s="38"/>
      <c r="F797" s="20"/>
      <c r="G797" s="18"/>
      <c r="H797" s="43"/>
      <c r="I797" s="18"/>
      <c r="J797" s="26"/>
      <c r="K797" s="26"/>
      <c r="L797" s="26"/>
      <c r="M797" s="39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</row>
    <row r="798">
      <c r="A798" s="26"/>
      <c r="B798" s="26"/>
      <c r="C798" s="26"/>
      <c r="D798" s="26"/>
      <c r="E798" s="38"/>
      <c r="F798" s="20"/>
      <c r="G798" s="18"/>
      <c r="H798" s="43"/>
      <c r="I798" s="18"/>
      <c r="J798" s="26"/>
      <c r="K798" s="26"/>
      <c r="L798" s="26"/>
      <c r="M798" s="39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</row>
    <row r="799">
      <c r="A799" s="26"/>
      <c r="B799" s="26"/>
      <c r="C799" s="26"/>
      <c r="D799" s="26"/>
      <c r="E799" s="38"/>
      <c r="F799" s="20"/>
      <c r="G799" s="18"/>
      <c r="H799" s="43"/>
      <c r="I799" s="18"/>
      <c r="J799" s="26"/>
      <c r="K799" s="26"/>
      <c r="L799" s="26"/>
      <c r="M799" s="39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</row>
    <row r="800">
      <c r="A800" s="26"/>
      <c r="B800" s="26"/>
      <c r="C800" s="26"/>
      <c r="D800" s="26"/>
      <c r="E800" s="38"/>
      <c r="F800" s="20"/>
      <c r="G800" s="18"/>
      <c r="H800" s="43"/>
      <c r="I800" s="18"/>
      <c r="J800" s="26"/>
      <c r="K800" s="26"/>
      <c r="L800" s="26"/>
      <c r="M800" s="39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</row>
    <row r="801">
      <c r="A801" s="26"/>
      <c r="B801" s="26"/>
      <c r="C801" s="26"/>
      <c r="D801" s="26"/>
      <c r="E801" s="38"/>
      <c r="F801" s="20"/>
      <c r="G801" s="18"/>
      <c r="H801" s="43"/>
      <c r="I801" s="18"/>
      <c r="J801" s="26"/>
      <c r="K801" s="26"/>
      <c r="L801" s="26"/>
      <c r="M801" s="39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</row>
    <row r="802">
      <c r="A802" s="26"/>
      <c r="B802" s="26"/>
      <c r="C802" s="26"/>
      <c r="D802" s="26"/>
      <c r="E802" s="38"/>
      <c r="F802" s="20"/>
      <c r="G802" s="18"/>
      <c r="H802" s="43"/>
      <c r="I802" s="18"/>
      <c r="J802" s="26"/>
      <c r="K802" s="26"/>
      <c r="L802" s="26"/>
      <c r="M802" s="39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</row>
    <row r="803">
      <c r="A803" s="26"/>
      <c r="B803" s="26"/>
      <c r="C803" s="26"/>
      <c r="D803" s="26"/>
      <c r="E803" s="38"/>
      <c r="F803" s="20"/>
      <c r="G803" s="18"/>
      <c r="H803" s="43"/>
      <c r="I803" s="18"/>
      <c r="J803" s="26"/>
      <c r="K803" s="26"/>
      <c r="L803" s="26"/>
      <c r="M803" s="39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</row>
    <row r="804">
      <c r="A804" s="26"/>
      <c r="B804" s="26"/>
      <c r="C804" s="26"/>
      <c r="D804" s="26"/>
      <c r="E804" s="38"/>
      <c r="F804" s="20"/>
      <c r="G804" s="18"/>
      <c r="H804" s="43"/>
      <c r="I804" s="18"/>
      <c r="J804" s="26"/>
      <c r="K804" s="26"/>
      <c r="L804" s="26"/>
      <c r="M804" s="39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</row>
    <row r="805">
      <c r="A805" s="26"/>
      <c r="B805" s="26"/>
      <c r="C805" s="26"/>
      <c r="D805" s="26"/>
      <c r="E805" s="38"/>
      <c r="F805" s="20"/>
      <c r="G805" s="18"/>
      <c r="H805" s="43"/>
      <c r="I805" s="18"/>
      <c r="J805" s="26"/>
      <c r="K805" s="26"/>
      <c r="L805" s="26"/>
      <c r="M805" s="39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</row>
    <row r="806">
      <c r="A806" s="26"/>
      <c r="B806" s="26"/>
      <c r="C806" s="26"/>
      <c r="D806" s="26"/>
      <c r="E806" s="38"/>
      <c r="F806" s="20"/>
      <c r="G806" s="18"/>
      <c r="H806" s="43"/>
      <c r="I806" s="18"/>
      <c r="J806" s="26"/>
      <c r="K806" s="26"/>
      <c r="L806" s="26"/>
      <c r="M806" s="39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</row>
    <row r="807">
      <c r="A807" s="26"/>
      <c r="B807" s="26"/>
      <c r="C807" s="26"/>
      <c r="D807" s="26"/>
      <c r="E807" s="38"/>
      <c r="F807" s="20"/>
      <c r="G807" s="18"/>
      <c r="H807" s="43"/>
      <c r="I807" s="18"/>
      <c r="J807" s="26"/>
      <c r="K807" s="26"/>
      <c r="L807" s="26"/>
      <c r="M807" s="39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</row>
    <row r="808">
      <c r="A808" s="26"/>
      <c r="B808" s="26"/>
      <c r="C808" s="26"/>
      <c r="D808" s="26"/>
      <c r="E808" s="38"/>
      <c r="F808" s="20"/>
      <c r="G808" s="18"/>
      <c r="H808" s="43"/>
      <c r="I808" s="18"/>
      <c r="J808" s="26"/>
      <c r="K808" s="26"/>
      <c r="L808" s="26"/>
      <c r="M808" s="39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</row>
    <row r="809">
      <c r="A809" s="26"/>
      <c r="B809" s="26"/>
      <c r="C809" s="26"/>
      <c r="D809" s="26"/>
      <c r="E809" s="38"/>
      <c r="F809" s="20"/>
      <c r="G809" s="18"/>
      <c r="H809" s="43"/>
      <c r="I809" s="18"/>
      <c r="J809" s="26"/>
      <c r="K809" s="26"/>
      <c r="L809" s="26"/>
      <c r="M809" s="39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</row>
    <row r="810">
      <c r="A810" s="26"/>
      <c r="B810" s="26"/>
      <c r="C810" s="26"/>
      <c r="D810" s="26"/>
      <c r="E810" s="38"/>
      <c r="F810" s="20"/>
      <c r="G810" s="18"/>
      <c r="H810" s="43"/>
      <c r="I810" s="18"/>
      <c r="J810" s="26"/>
      <c r="K810" s="26"/>
      <c r="L810" s="26"/>
      <c r="M810" s="39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</row>
    <row r="811">
      <c r="A811" s="26"/>
      <c r="B811" s="26"/>
      <c r="C811" s="26"/>
      <c r="D811" s="26"/>
      <c r="E811" s="38"/>
      <c r="F811" s="20"/>
      <c r="G811" s="18"/>
      <c r="H811" s="43"/>
      <c r="I811" s="18"/>
      <c r="J811" s="26"/>
      <c r="K811" s="26"/>
      <c r="L811" s="26"/>
      <c r="M811" s="39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</row>
    <row r="812">
      <c r="A812" s="26"/>
      <c r="B812" s="26"/>
      <c r="C812" s="26"/>
      <c r="D812" s="26"/>
      <c r="E812" s="38"/>
      <c r="F812" s="20"/>
      <c r="G812" s="18"/>
      <c r="H812" s="43"/>
      <c r="I812" s="18"/>
      <c r="J812" s="26"/>
      <c r="K812" s="26"/>
      <c r="L812" s="26"/>
      <c r="M812" s="39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</row>
    <row r="813">
      <c r="A813" s="26"/>
      <c r="B813" s="26"/>
      <c r="C813" s="26"/>
      <c r="D813" s="26"/>
      <c r="E813" s="38"/>
      <c r="F813" s="20"/>
      <c r="G813" s="18"/>
      <c r="H813" s="43"/>
      <c r="I813" s="18"/>
      <c r="J813" s="26"/>
      <c r="K813" s="26"/>
      <c r="L813" s="26"/>
      <c r="M813" s="39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</row>
    <row r="814">
      <c r="A814" s="26"/>
      <c r="B814" s="26"/>
      <c r="C814" s="26"/>
      <c r="D814" s="26"/>
      <c r="E814" s="38"/>
      <c r="F814" s="20"/>
      <c r="G814" s="18"/>
      <c r="H814" s="43"/>
      <c r="I814" s="18"/>
      <c r="J814" s="26"/>
      <c r="K814" s="26"/>
      <c r="L814" s="26"/>
      <c r="M814" s="39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</row>
    <row r="815">
      <c r="A815" s="26"/>
      <c r="B815" s="26"/>
      <c r="C815" s="26"/>
      <c r="D815" s="26"/>
      <c r="E815" s="38"/>
      <c r="F815" s="20"/>
      <c r="G815" s="18"/>
      <c r="H815" s="43"/>
      <c r="I815" s="18"/>
      <c r="J815" s="26"/>
      <c r="K815" s="26"/>
      <c r="L815" s="26"/>
      <c r="M815" s="39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</row>
    <row r="816">
      <c r="A816" s="26"/>
      <c r="B816" s="26"/>
      <c r="C816" s="26"/>
      <c r="D816" s="26"/>
      <c r="E816" s="38"/>
      <c r="F816" s="20"/>
      <c r="G816" s="18"/>
      <c r="H816" s="43"/>
      <c r="I816" s="18"/>
      <c r="J816" s="26"/>
      <c r="K816" s="26"/>
      <c r="L816" s="26"/>
      <c r="M816" s="39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</row>
    <row r="817">
      <c r="A817" s="26"/>
      <c r="B817" s="26"/>
      <c r="C817" s="26"/>
      <c r="D817" s="26"/>
      <c r="E817" s="38"/>
      <c r="F817" s="20"/>
      <c r="G817" s="18"/>
      <c r="H817" s="43"/>
      <c r="I817" s="18"/>
      <c r="J817" s="26"/>
      <c r="K817" s="26"/>
      <c r="L817" s="26"/>
      <c r="M817" s="39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</row>
    <row r="818">
      <c r="A818" s="26"/>
      <c r="B818" s="26"/>
      <c r="C818" s="26"/>
      <c r="D818" s="26"/>
      <c r="E818" s="38"/>
      <c r="F818" s="20"/>
      <c r="G818" s="18"/>
      <c r="H818" s="43"/>
      <c r="I818" s="18"/>
      <c r="J818" s="26"/>
      <c r="K818" s="26"/>
      <c r="L818" s="26"/>
      <c r="M818" s="39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</row>
    <row r="819">
      <c r="A819" s="26"/>
      <c r="B819" s="26"/>
      <c r="C819" s="26"/>
      <c r="D819" s="26"/>
      <c r="E819" s="38"/>
      <c r="F819" s="20"/>
      <c r="G819" s="18"/>
      <c r="H819" s="43"/>
      <c r="I819" s="18"/>
      <c r="J819" s="26"/>
      <c r="K819" s="26"/>
      <c r="L819" s="26"/>
      <c r="M819" s="39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</row>
    <row r="820">
      <c r="A820" s="26"/>
      <c r="B820" s="26"/>
      <c r="C820" s="26"/>
      <c r="D820" s="26"/>
      <c r="E820" s="38"/>
      <c r="F820" s="20"/>
      <c r="G820" s="18"/>
      <c r="H820" s="43"/>
      <c r="I820" s="18"/>
      <c r="J820" s="26"/>
      <c r="K820" s="26"/>
      <c r="L820" s="26"/>
      <c r="M820" s="39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</row>
    <row r="821">
      <c r="A821" s="26"/>
      <c r="B821" s="26"/>
      <c r="C821" s="26"/>
      <c r="D821" s="26"/>
      <c r="E821" s="38"/>
      <c r="F821" s="20"/>
      <c r="G821" s="18"/>
      <c r="H821" s="43"/>
      <c r="I821" s="18"/>
      <c r="J821" s="26"/>
      <c r="K821" s="26"/>
      <c r="L821" s="26"/>
      <c r="M821" s="39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</row>
    <row r="822">
      <c r="A822" s="26"/>
      <c r="B822" s="26"/>
      <c r="C822" s="26"/>
      <c r="D822" s="26"/>
      <c r="E822" s="38"/>
      <c r="F822" s="20"/>
      <c r="G822" s="18"/>
      <c r="H822" s="43"/>
      <c r="I822" s="18"/>
      <c r="J822" s="26"/>
      <c r="K822" s="26"/>
      <c r="L822" s="26"/>
      <c r="M822" s="39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</row>
    <row r="823">
      <c r="A823" s="26"/>
      <c r="B823" s="26"/>
      <c r="C823" s="26"/>
      <c r="D823" s="26"/>
      <c r="E823" s="38"/>
      <c r="F823" s="20"/>
      <c r="G823" s="18"/>
      <c r="H823" s="43"/>
      <c r="I823" s="18"/>
      <c r="J823" s="26"/>
      <c r="K823" s="26"/>
      <c r="L823" s="26"/>
      <c r="M823" s="39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</row>
    <row r="824">
      <c r="A824" s="26"/>
      <c r="B824" s="26"/>
      <c r="C824" s="26"/>
      <c r="D824" s="26"/>
      <c r="E824" s="38"/>
      <c r="F824" s="20"/>
      <c r="G824" s="18"/>
      <c r="H824" s="43"/>
      <c r="I824" s="18"/>
      <c r="J824" s="26"/>
      <c r="K824" s="26"/>
      <c r="L824" s="26"/>
      <c r="M824" s="39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</row>
    <row r="825">
      <c r="A825" s="26"/>
      <c r="B825" s="26"/>
      <c r="C825" s="26"/>
      <c r="D825" s="26"/>
      <c r="E825" s="38"/>
      <c r="F825" s="20"/>
      <c r="G825" s="18"/>
      <c r="H825" s="43"/>
      <c r="I825" s="18"/>
      <c r="J825" s="26"/>
      <c r="K825" s="26"/>
      <c r="L825" s="26"/>
      <c r="M825" s="39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</row>
    <row r="826">
      <c r="A826" s="26"/>
      <c r="B826" s="26"/>
      <c r="C826" s="26"/>
      <c r="D826" s="26"/>
      <c r="E826" s="38"/>
      <c r="F826" s="20"/>
      <c r="G826" s="18"/>
      <c r="H826" s="43"/>
      <c r="I826" s="18"/>
      <c r="J826" s="26"/>
      <c r="K826" s="26"/>
      <c r="L826" s="26"/>
      <c r="M826" s="39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</row>
    <row r="827">
      <c r="A827" s="26"/>
      <c r="B827" s="26"/>
      <c r="C827" s="26"/>
      <c r="D827" s="26"/>
      <c r="E827" s="38"/>
      <c r="F827" s="20"/>
      <c r="G827" s="18"/>
      <c r="H827" s="43"/>
      <c r="I827" s="18"/>
      <c r="J827" s="26"/>
      <c r="K827" s="26"/>
      <c r="L827" s="26"/>
      <c r="M827" s="39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</row>
    <row r="828">
      <c r="A828" s="26"/>
      <c r="B828" s="26"/>
      <c r="C828" s="26"/>
      <c r="D828" s="26"/>
      <c r="E828" s="38"/>
      <c r="F828" s="20"/>
      <c r="G828" s="18"/>
      <c r="H828" s="43"/>
      <c r="I828" s="18"/>
      <c r="J828" s="26"/>
      <c r="K828" s="26"/>
      <c r="L828" s="26"/>
      <c r="M828" s="39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</row>
    <row r="829">
      <c r="A829" s="26"/>
      <c r="B829" s="26"/>
      <c r="C829" s="26"/>
      <c r="D829" s="26"/>
      <c r="E829" s="38"/>
      <c r="F829" s="20"/>
      <c r="G829" s="18"/>
      <c r="H829" s="43"/>
      <c r="I829" s="18"/>
      <c r="J829" s="26"/>
      <c r="K829" s="26"/>
      <c r="L829" s="26"/>
      <c r="M829" s="39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</row>
    <row r="830">
      <c r="A830" s="26"/>
      <c r="B830" s="26"/>
      <c r="C830" s="26"/>
      <c r="D830" s="26"/>
      <c r="E830" s="38"/>
      <c r="F830" s="20"/>
      <c r="G830" s="18"/>
      <c r="H830" s="43"/>
      <c r="I830" s="18"/>
      <c r="J830" s="26"/>
      <c r="K830" s="26"/>
      <c r="L830" s="26"/>
      <c r="M830" s="39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</row>
    <row r="831">
      <c r="A831" s="26"/>
      <c r="B831" s="26"/>
      <c r="C831" s="26"/>
      <c r="D831" s="26"/>
      <c r="E831" s="38"/>
      <c r="F831" s="20"/>
      <c r="G831" s="18"/>
      <c r="H831" s="43"/>
      <c r="I831" s="18"/>
      <c r="J831" s="26"/>
      <c r="K831" s="26"/>
      <c r="L831" s="26"/>
      <c r="M831" s="39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</row>
    <row r="832">
      <c r="A832" s="26"/>
      <c r="B832" s="26"/>
      <c r="C832" s="26"/>
      <c r="D832" s="26"/>
      <c r="E832" s="38"/>
      <c r="F832" s="20"/>
      <c r="G832" s="18"/>
      <c r="H832" s="43"/>
      <c r="I832" s="18"/>
      <c r="J832" s="26"/>
      <c r="K832" s="26"/>
      <c r="L832" s="26"/>
      <c r="M832" s="39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</row>
    <row r="833">
      <c r="A833" s="26"/>
      <c r="B833" s="26"/>
      <c r="C833" s="26"/>
      <c r="D833" s="26"/>
      <c r="E833" s="38"/>
      <c r="F833" s="20"/>
      <c r="G833" s="18"/>
      <c r="H833" s="43"/>
      <c r="I833" s="18"/>
      <c r="J833" s="26"/>
      <c r="K833" s="26"/>
      <c r="L833" s="26"/>
      <c r="M833" s="39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</row>
    <row r="834">
      <c r="A834" s="26"/>
      <c r="B834" s="26"/>
      <c r="C834" s="26"/>
      <c r="D834" s="26"/>
      <c r="E834" s="38"/>
      <c r="F834" s="20"/>
      <c r="G834" s="18"/>
      <c r="H834" s="43"/>
      <c r="I834" s="18"/>
      <c r="J834" s="26"/>
      <c r="K834" s="26"/>
      <c r="L834" s="26"/>
      <c r="M834" s="39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</row>
    <row r="835">
      <c r="A835" s="26"/>
      <c r="B835" s="26"/>
      <c r="C835" s="26"/>
      <c r="D835" s="26"/>
      <c r="E835" s="38"/>
      <c r="F835" s="20"/>
      <c r="G835" s="18"/>
      <c r="H835" s="43"/>
      <c r="I835" s="18"/>
      <c r="J835" s="26"/>
      <c r="K835" s="26"/>
      <c r="L835" s="26"/>
      <c r="M835" s="39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</row>
    <row r="836">
      <c r="A836" s="26"/>
      <c r="B836" s="26"/>
      <c r="C836" s="26"/>
      <c r="D836" s="26"/>
      <c r="E836" s="38"/>
      <c r="F836" s="20"/>
      <c r="G836" s="18"/>
      <c r="H836" s="43"/>
      <c r="I836" s="18"/>
      <c r="J836" s="26"/>
      <c r="K836" s="26"/>
      <c r="L836" s="26"/>
      <c r="M836" s="39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</row>
    <row r="837">
      <c r="A837" s="26"/>
      <c r="B837" s="26"/>
      <c r="C837" s="26"/>
      <c r="D837" s="26"/>
      <c r="E837" s="38"/>
      <c r="F837" s="20"/>
      <c r="G837" s="18"/>
      <c r="H837" s="43"/>
      <c r="I837" s="18"/>
      <c r="J837" s="26"/>
      <c r="K837" s="26"/>
      <c r="L837" s="26"/>
      <c r="M837" s="39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</row>
    <row r="838">
      <c r="A838" s="26"/>
      <c r="B838" s="26"/>
      <c r="C838" s="26"/>
      <c r="D838" s="26"/>
      <c r="E838" s="38"/>
      <c r="F838" s="20"/>
      <c r="G838" s="18"/>
      <c r="H838" s="43"/>
      <c r="I838" s="18"/>
      <c r="J838" s="26"/>
      <c r="K838" s="26"/>
      <c r="L838" s="26"/>
      <c r="M838" s="39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</row>
    <row r="839">
      <c r="A839" s="26"/>
      <c r="B839" s="26"/>
      <c r="C839" s="26"/>
      <c r="D839" s="26"/>
      <c r="E839" s="38"/>
      <c r="F839" s="20"/>
      <c r="G839" s="18"/>
      <c r="H839" s="43"/>
      <c r="I839" s="18"/>
      <c r="J839" s="26"/>
      <c r="K839" s="26"/>
      <c r="L839" s="26"/>
      <c r="M839" s="39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</row>
    <row r="840">
      <c r="A840" s="26"/>
      <c r="B840" s="26"/>
      <c r="C840" s="26"/>
      <c r="D840" s="26"/>
      <c r="E840" s="38"/>
      <c r="F840" s="20"/>
      <c r="G840" s="18"/>
      <c r="H840" s="43"/>
      <c r="I840" s="18"/>
      <c r="J840" s="26"/>
      <c r="K840" s="26"/>
      <c r="L840" s="26"/>
      <c r="M840" s="39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</row>
    <row r="841">
      <c r="A841" s="26"/>
      <c r="B841" s="26"/>
      <c r="C841" s="26"/>
      <c r="D841" s="26"/>
      <c r="E841" s="38"/>
      <c r="F841" s="20"/>
      <c r="G841" s="18"/>
      <c r="H841" s="43"/>
      <c r="I841" s="18"/>
      <c r="J841" s="26"/>
      <c r="K841" s="26"/>
      <c r="L841" s="26"/>
      <c r="M841" s="39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</row>
    <row r="842">
      <c r="A842" s="26"/>
      <c r="B842" s="26"/>
      <c r="C842" s="26"/>
      <c r="D842" s="26"/>
      <c r="E842" s="38"/>
      <c r="F842" s="20"/>
      <c r="G842" s="18"/>
      <c r="H842" s="43"/>
      <c r="I842" s="18"/>
      <c r="J842" s="26"/>
      <c r="K842" s="26"/>
      <c r="L842" s="26"/>
      <c r="M842" s="39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</row>
    <row r="843">
      <c r="A843" s="26"/>
      <c r="B843" s="26"/>
      <c r="C843" s="26"/>
      <c r="D843" s="26"/>
      <c r="E843" s="38"/>
      <c r="F843" s="20"/>
      <c r="G843" s="18"/>
      <c r="H843" s="43"/>
      <c r="I843" s="18"/>
      <c r="J843" s="26"/>
      <c r="K843" s="26"/>
      <c r="L843" s="26"/>
      <c r="M843" s="39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</row>
    <row r="844">
      <c r="A844" s="26"/>
      <c r="B844" s="26"/>
      <c r="C844" s="26"/>
      <c r="D844" s="26"/>
      <c r="E844" s="38"/>
      <c r="F844" s="20"/>
      <c r="G844" s="18"/>
      <c r="H844" s="43"/>
      <c r="I844" s="18"/>
      <c r="J844" s="26"/>
      <c r="K844" s="26"/>
      <c r="L844" s="26"/>
      <c r="M844" s="39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</row>
    <row r="845">
      <c r="A845" s="26"/>
      <c r="B845" s="26"/>
      <c r="C845" s="26"/>
      <c r="D845" s="26"/>
      <c r="E845" s="38"/>
      <c r="F845" s="20"/>
      <c r="G845" s="18"/>
      <c r="H845" s="43"/>
      <c r="I845" s="18"/>
      <c r="J845" s="26"/>
      <c r="K845" s="26"/>
      <c r="L845" s="26"/>
      <c r="M845" s="39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</row>
    <row r="846">
      <c r="A846" s="26"/>
      <c r="B846" s="26"/>
      <c r="C846" s="26"/>
      <c r="D846" s="26"/>
      <c r="E846" s="38"/>
      <c r="F846" s="20"/>
      <c r="G846" s="18"/>
      <c r="H846" s="43"/>
      <c r="I846" s="18"/>
      <c r="J846" s="26"/>
      <c r="K846" s="26"/>
      <c r="L846" s="26"/>
      <c r="M846" s="39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</row>
    <row r="847">
      <c r="A847" s="26"/>
      <c r="B847" s="26"/>
      <c r="C847" s="26"/>
      <c r="D847" s="26"/>
      <c r="E847" s="38"/>
      <c r="F847" s="20"/>
      <c r="G847" s="18"/>
      <c r="H847" s="43"/>
      <c r="I847" s="18"/>
      <c r="J847" s="26"/>
      <c r="K847" s="26"/>
      <c r="L847" s="26"/>
      <c r="M847" s="39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</row>
    <row r="848">
      <c r="A848" s="26"/>
      <c r="B848" s="26"/>
      <c r="C848" s="26"/>
      <c r="D848" s="26"/>
      <c r="E848" s="38"/>
      <c r="F848" s="20"/>
      <c r="G848" s="18"/>
      <c r="H848" s="43"/>
      <c r="I848" s="18"/>
      <c r="J848" s="26"/>
      <c r="K848" s="26"/>
      <c r="L848" s="26"/>
      <c r="M848" s="39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</row>
    <row r="849">
      <c r="A849" s="26"/>
      <c r="B849" s="26"/>
      <c r="C849" s="26"/>
      <c r="D849" s="26"/>
      <c r="E849" s="38"/>
      <c r="F849" s="20"/>
      <c r="G849" s="18"/>
      <c r="H849" s="43"/>
      <c r="I849" s="18"/>
      <c r="J849" s="26"/>
      <c r="K849" s="26"/>
      <c r="L849" s="26"/>
      <c r="M849" s="39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</row>
    <row r="850">
      <c r="A850" s="26"/>
      <c r="B850" s="26"/>
      <c r="C850" s="26"/>
      <c r="D850" s="26"/>
      <c r="E850" s="38"/>
      <c r="F850" s="20"/>
      <c r="G850" s="18"/>
      <c r="H850" s="43"/>
      <c r="I850" s="18"/>
      <c r="J850" s="26"/>
      <c r="K850" s="26"/>
      <c r="L850" s="26"/>
      <c r="M850" s="39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</row>
    <row r="851">
      <c r="A851" s="26"/>
      <c r="B851" s="26"/>
      <c r="C851" s="26"/>
      <c r="D851" s="26"/>
      <c r="E851" s="38"/>
      <c r="F851" s="20"/>
      <c r="G851" s="18"/>
      <c r="H851" s="43"/>
      <c r="I851" s="18"/>
      <c r="J851" s="26"/>
      <c r="K851" s="26"/>
      <c r="L851" s="26"/>
      <c r="M851" s="39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</row>
    <row r="852">
      <c r="A852" s="26"/>
      <c r="B852" s="26"/>
      <c r="C852" s="26"/>
      <c r="D852" s="26"/>
      <c r="E852" s="38"/>
      <c r="F852" s="20"/>
      <c r="G852" s="18"/>
      <c r="H852" s="43"/>
      <c r="I852" s="18"/>
      <c r="J852" s="26"/>
      <c r="K852" s="26"/>
      <c r="L852" s="26"/>
      <c r="M852" s="39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</row>
    <row r="853">
      <c r="A853" s="26"/>
      <c r="B853" s="26"/>
      <c r="C853" s="26"/>
      <c r="D853" s="26"/>
      <c r="E853" s="38"/>
      <c r="F853" s="20"/>
      <c r="G853" s="18"/>
      <c r="H853" s="43"/>
      <c r="I853" s="18"/>
      <c r="J853" s="26"/>
      <c r="K853" s="26"/>
      <c r="L853" s="26"/>
      <c r="M853" s="39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</row>
    <row r="854">
      <c r="A854" s="26"/>
      <c r="B854" s="26"/>
      <c r="C854" s="26"/>
      <c r="D854" s="26"/>
      <c r="E854" s="38"/>
      <c r="F854" s="20"/>
      <c r="G854" s="18"/>
      <c r="H854" s="43"/>
      <c r="I854" s="18"/>
      <c r="J854" s="26"/>
      <c r="K854" s="26"/>
      <c r="L854" s="26"/>
      <c r="M854" s="39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</row>
    <row r="855">
      <c r="A855" s="26"/>
      <c r="B855" s="26"/>
      <c r="C855" s="26"/>
      <c r="D855" s="26"/>
      <c r="E855" s="38"/>
      <c r="F855" s="20"/>
      <c r="G855" s="18"/>
      <c r="H855" s="43"/>
      <c r="I855" s="18"/>
      <c r="J855" s="26"/>
      <c r="K855" s="26"/>
      <c r="L855" s="26"/>
      <c r="M855" s="39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</row>
    <row r="856">
      <c r="A856" s="26"/>
      <c r="B856" s="26"/>
      <c r="C856" s="26"/>
      <c r="D856" s="26"/>
      <c r="E856" s="38"/>
      <c r="F856" s="20"/>
      <c r="G856" s="18"/>
      <c r="H856" s="43"/>
      <c r="I856" s="18"/>
      <c r="J856" s="26"/>
      <c r="K856" s="26"/>
      <c r="L856" s="26"/>
      <c r="M856" s="39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</row>
    <row r="857">
      <c r="A857" s="26"/>
      <c r="B857" s="26"/>
      <c r="C857" s="26"/>
      <c r="D857" s="26"/>
      <c r="E857" s="38"/>
      <c r="F857" s="20"/>
      <c r="G857" s="18"/>
      <c r="H857" s="43"/>
      <c r="I857" s="18"/>
      <c r="J857" s="26"/>
      <c r="K857" s="26"/>
      <c r="L857" s="26"/>
      <c r="M857" s="39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</row>
    <row r="858">
      <c r="A858" s="26"/>
      <c r="B858" s="26"/>
      <c r="C858" s="26"/>
      <c r="D858" s="26"/>
      <c r="E858" s="38"/>
      <c r="F858" s="20"/>
      <c r="G858" s="18"/>
      <c r="H858" s="43"/>
      <c r="I858" s="18"/>
      <c r="J858" s="26"/>
      <c r="K858" s="26"/>
      <c r="L858" s="26"/>
      <c r="M858" s="39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</row>
    <row r="859">
      <c r="A859" s="26"/>
      <c r="B859" s="26"/>
      <c r="C859" s="26"/>
      <c r="D859" s="26"/>
      <c r="E859" s="38"/>
      <c r="F859" s="20"/>
      <c r="G859" s="18"/>
      <c r="H859" s="43"/>
      <c r="I859" s="18"/>
      <c r="J859" s="26"/>
      <c r="K859" s="26"/>
      <c r="L859" s="26"/>
      <c r="M859" s="39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</row>
    <row r="860">
      <c r="A860" s="26"/>
      <c r="B860" s="26"/>
      <c r="C860" s="26"/>
      <c r="D860" s="26"/>
      <c r="E860" s="38"/>
      <c r="F860" s="20"/>
      <c r="G860" s="18"/>
      <c r="H860" s="43"/>
      <c r="I860" s="18"/>
      <c r="J860" s="26"/>
      <c r="K860" s="26"/>
      <c r="L860" s="26"/>
      <c r="M860" s="39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</row>
    <row r="861">
      <c r="A861" s="26"/>
      <c r="B861" s="26"/>
      <c r="C861" s="26"/>
      <c r="D861" s="26"/>
      <c r="E861" s="38"/>
      <c r="F861" s="20"/>
      <c r="G861" s="18"/>
      <c r="H861" s="43"/>
      <c r="I861" s="18"/>
      <c r="J861" s="26"/>
      <c r="K861" s="26"/>
      <c r="L861" s="26"/>
      <c r="M861" s="39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</row>
    <row r="862">
      <c r="A862" s="26"/>
      <c r="B862" s="26"/>
      <c r="C862" s="26"/>
      <c r="D862" s="26"/>
      <c r="E862" s="38"/>
      <c r="F862" s="20"/>
      <c r="G862" s="18"/>
      <c r="H862" s="43"/>
      <c r="I862" s="18"/>
      <c r="J862" s="26"/>
      <c r="K862" s="26"/>
      <c r="L862" s="26"/>
      <c r="M862" s="39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</row>
    <row r="863">
      <c r="A863" s="26"/>
      <c r="B863" s="26"/>
      <c r="C863" s="26"/>
      <c r="D863" s="26"/>
      <c r="E863" s="38"/>
      <c r="F863" s="20"/>
      <c r="G863" s="18"/>
      <c r="H863" s="43"/>
      <c r="I863" s="18"/>
      <c r="J863" s="26"/>
      <c r="K863" s="26"/>
      <c r="L863" s="26"/>
      <c r="M863" s="39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</row>
    <row r="864">
      <c r="A864" s="26"/>
      <c r="B864" s="26"/>
      <c r="C864" s="26"/>
      <c r="D864" s="26"/>
      <c r="E864" s="38"/>
      <c r="F864" s="20"/>
      <c r="G864" s="18"/>
      <c r="H864" s="43"/>
      <c r="I864" s="18"/>
      <c r="J864" s="26"/>
      <c r="K864" s="26"/>
      <c r="L864" s="26"/>
      <c r="M864" s="39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</row>
    <row r="865">
      <c r="A865" s="26"/>
      <c r="B865" s="26"/>
      <c r="C865" s="26"/>
      <c r="D865" s="26"/>
      <c r="E865" s="38"/>
      <c r="F865" s="20"/>
      <c r="G865" s="18"/>
      <c r="H865" s="43"/>
      <c r="I865" s="18"/>
      <c r="J865" s="26"/>
      <c r="K865" s="26"/>
      <c r="L865" s="26"/>
      <c r="M865" s="39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</row>
    <row r="866">
      <c r="A866" s="26"/>
      <c r="B866" s="26"/>
      <c r="C866" s="26"/>
      <c r="D866" s="26"/>
      <c r="E866" s="38"/>
      <c r="F866" s="20"/>
      <c r="G866" s="18"/>
      <c r="H866" s="43"/>
      <c r="I866" s="18"/>
      <c r="J866" s="26"/>
      <c r="K866" s="26"/>
      <c r="L866" s="26"/>
      <c r="M866" s="39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</row>
    <row r="867">
      <c r="A867" s="26"/>
      <c r="B867" s="26"/>
      <c r="C867" s="26"/>
      <c r="D867" s="26"/>
      <c r="E867" s="38"/>
      <c r="F867" s="20"/>
      <c r="G867" s="18"/>
      <c r="H867" s="43"/>
      <c r="I867" s="18"/>
      <c r="J867" s="26"/>
      <c r="K867" s="26"/>
      <c r="L867" s="26"/>
      <c r="M867" s="39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</row>
    <row r="868">
      <c r="A868" s="26"/>
      <c r="B868" s="26"/>
      <c r="C868" s="26"/>
      <c r="D868" s="26"/>
      <c r="E868" s="38"/>
      <c r="F868" s="20"/>
      <c r="G868" s="18"/>
      <c r="H868" s="43"/>
      <c r="I868" s="18"/>
      <c r="J868" s="26"/>
      <c r="K868" s="26"/>
      <c r="L868" s="26"/>
      <c r="M868" s="39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</row>
    <row r="869">
      <c r="A869" s="26"/>
      <c r="B869" s="26"/>
      <c r="C869" s="26"/>
      <c r="D869" s="26"/>
      <c r="E869" s="38"/>
      <c r="F869" s="20"/>
      <c r="G869" s="18"/>
      <c r="H869" s="43"/>
      <c r="I869" s="18"/>
      <c r="J869" s="26"/>
      <c r="K869" s="26"/>
      <c r="L869" s="26"/>
      <c r="M869" s="39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</row>
    <row r="870">
      <c r="A870" s="26"/>
      <c r="B870" s="26"/>
      <c r="C870" s="26"/>
      <c r="D870" s="26"/>
      <c r="E870" s="38"/>
      <c r="F870" s="20"/>
      <c r="G870" s="18"/>
      <c r="H870" s="43"/>
      <c r="I870" s="18"/>
      <c r="J870" s="26"/>
      <c r="K870" s="26"/>
      <c r="L870" s="26"/>
      <c r="M870" s="39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</row>
    <row r="871">
      <c r="A871" s="26"/>
      <c r="B871" s="26"/>
      <c r="C871" s="26"/>
      <c r="D871" s="26"/>
      <c r="E871" s="38"/>
      <c r="F871" s="20"/>
      <c r="G871" s="18"/>
      <c r="H871" s="43"/>
      <c r="I871" s="18"/>
      <c r="J871" s="26"/>
      <c r="K871" s="26"/>
      <c r="L871" s="26"/>
      <c r="M871" s="39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</row>
    <row r="872">
      <c r="A872" s="26"/>
      <c r="B872" s="26"/>
      <c r="C872" s="26"/>
      <c r="D872" s="26"/>
      <c r="E872" s="38"/>
      <c r="F872" s="20"/>
      <c r="G872" s="18"/>
      <c r="H872" s="43"/>
      <c r="I872" s="18"/>
      <c r="J872" s="26"/>
      <c r="K872" s="26"/>
      <c r="L872" s="26"/>
      <c r="M872" s="39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</row>
    <row r="873">
      <c r="A873" s="26"/>
      <c r="B873" s="26"/>
      <c r="C873" s="26"/>
      <c r="D873" s="26"/>
      <c r="E873" s="38"/>
      <c r="F873" s="20"/>
      <c r="G873" s="18"/>
      <c r="H873" s="43"/>
      <c r="I873" s="18"/>
      <c r="J873" s="26"/>
      <c r="K873" s="26"/>
      <c r="L873" s="26"/>
      <c r="M873" s="39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</row>
    <row r="874">
      <c r="A874" s="26"/>
      <c r="B874" s="26"/>
      <c r="C874" s="26"/>
      <c r="D874" s="26"/>
      <c r="E874" s="38"/>
      <c r="F874" s="20"/>
      <c r="G874" s="18"/>
      <c r="H874" s="43"/>
      <c r="I874" s="18"/>
      <c r="J874" s="26"/>
      <c r="K874" s="26"/>
      <c r="L874" s="26"/>
      <c r="M874" s="39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</row>
    <row r="875">
      <c r="A875" s="26"/>
      <c r="B875" s="26"/>
      <c r="C875" s="26"/>
      <c r="D875" s="26"/>
      <c r="E875" s="38"/>
      <c r="F875" s="20"/>
      <c r="G875" s="18"/>
      <c r="H875" s="43"/>
      <c r="I875" s="18"/>
      <c r="J875" s="26"/>
      <c r="K875" s="26"/>
      <c r="L875" s="26"/>
      <c r="M875" s="39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</row>
    <row r="876">
      <c r="A876" s="26"/>
      <c r="B876" s="26"/>
      <c r="C876" s="26"/>
      <c r="D876" s="26"/>
      <c r="E876" s="38"/>
      <c r="F876" s="20"/>
      <c r="G876" s="18"/>
      <c r="H876" s="43"/>
      <c r="I876" s="18"/>
      <c r="J876" s="26"/>
      <c r="K876" s="26"/>
      <c r="L876" s="26"/>
      <c r="M876" s="39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</row>
    <row r="877">
      <c r="A877" s="26"/>
      <c r="B877" s="26"/>
      <c r="C877" s="26"/>
      <c r="D877" s="26"/>
      <c r="E877" s="38"/>
      <c r="F877" s="20"/>
      <c r="G877" s="18"/>
      <c r="H877" s="43"/>
      <c r="I877" s="18"/>
      <c r="J877" s="26"/>
      <c r="K877" s="26"/>
      <c r="L877" s="26"/>
      <c r="M877" s="39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</row>
    <row r="878">
      <c r="A878" s="26"/>
      <c r="B878" s="26"/>
      <c r="C878" s="26"/>
      <c r="D878" s="26"/>
      <c r="E878" s="38"/>
      <c r="F878" s="20"/>
      <c r="G878" s="18"/>
      <c r="H878" s="43"/>
      <c r="I878" s="18"/>
      <c r="J878" s="26"/>
      <c r="K878" s="26"/>
      <c r="L878" s="26"/>
      <c r="M878" s="39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</row>
    <row r="879">
      <c r="A879" s="26"/>
      <c r="B879" s="26"/>
      <c r="C879" s="26"/>
      <c r="D879" s="26"/>
      <c r="E879" s="38"/>
      <c r="F879" s="20"/>
      <c r="G879" s="18"/>
      <c r="H879" s="43"/>
      <c r="I879" s="18"/>
      <c r="J879" s="26"/>
      <c r="K879" s="26"/>
      <c r="L879" s="26"/>
      <c r="M879" s="39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</row>
    <row r="880">
      <c r="A880" s="26"/>
      <c r="B880" s="26"/>
      <c r="C880" s="26"/>
      <c r="D880" s="26"/>
      <c r="E880" s="38"/>
      <c r="F880" s="20"/>
      <c r="G880" s="18"/>
      <c r="H880" s="43"/>
      <c r="I880" s="18"/>
      <c r="J880" s="26"/>
      <c r="K880" s="26"/>
      <c r="L880" s="26"/>
      <c r="M880" s="39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</row>
    <row r="881">
      <c r="A881" s="26"/>
      <c r="B881" s="26"/>
      <c r="C881" s="26"/>
      <c r="D881" s="26"/>
      <c r="E881" s="38"/>
      <c r="F881" s="20"/>
      <c r="G881" s="18"/>
      <c r="H881" s="43"/>
      <c r="I881" s="18"/>
      <c r="J881" s="26"/>
      <c r="K881" s="26"/>
      <c r="L881" s="26"/>
      <c r="M881" s="39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</row>
    <row r="882">
      <c r="A882" s="26"/>
      <c r="B882" s="26"/>
      <c r="C882" s="26"/>
      <c r="D882" s="26"/>
      <c r="E882" s="38"/>
      <c r="F882" s="20"/>
      <c r="G882" s="18"/>
      <c r="H882" s="43"/>
      <c r="I882" s="18"/>
      <c r="J882" s="26"/>
      <c r="K882" s="26"/>
      <c r="L882" s="26"/>
      <c r="M882" s="39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</row>
    <row r="883">
      <c r="A883" s="26"/>
      <c r="B883" s="26"/>
      <c r="C883" s="26"/>
      <c r="D883" s="26"/>
      <c r="E883" s="38"/>
      <c r="F883" s="20"/>
      <c r="G883" s="18"/>
      <c r="H883" s="43"/>
      <c r="I883" s="18"/>
      <c r="J883" s="26"/>
      <c r="K883" s="26"/>
      <c r="L883" s="26"/>
      <c r="M883" s="39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</row>
    <row r="884">
      <c r="A884" s="26"/>
      <c r="B884" s="26"/>
      <c r="C884" s="26"/>
      <c r="D884" s="26"/>
      <c r="E884" s="38"/>
      <c r="F884" s="20"/>
      <c r="G884" s="18"/>
      <c r="H884" s="43"/>
      <c r="I884" s="18"/>
      <c r="J884" s="26"/>
      <c r="K884" s="26"/>
      <c r="L884" s="26"/>
      <c r="M884" s="39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</row>
    <row r="885">
      <c r="A885" s="26"/>
      <c r="B885" s="26"/>
      <c r="C885" s="26"/>
      <c r="D885" s="26"/>
      <c r="E885" s="38"/>
      <c r="F885" s="20"/>
      <c r="G885" s="18"/>
      <c r="H885" s="43"/>
      <c r="I885" s="18"/>
      <c r="J885" s="26"/>
      <c r="K885" s="26"/>
      <c r="L885" s="26"/>
      <c r="M885" s="39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</row>
    <row r="886">
      <c r="A886" s="26"/>
      <c r="B886" s="26"/>
      <c r="C886" s="26"/>
      <c r="D886" s="26"/>
      <c r="E886" s="38"/>
      <c r="F886" s="20"/>
      <c r="G886" s="18"/>
      <c r="H886" s="43"/>
      <c r="I886" s="18"/>
      <c r="J886" s="26"/>
      <c r="K886" s="26"/>
      <c r="L886" s="26"/>
      <c r="M886" s="39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</row>
    <row r="887">
      <c r="A887" s="26"/>
      <c r="B887" s="26"/>
      <c r="C887" s="26"/>
      <c r="D887" s="26"/>
      <c r="E887" s="38"/>
      <c r="F887" s="20"/>
      <c r="G887" s="18"/>
      <c r="H887" s="43"/>
      <c r="I887" s="18"/>
      <c r="J887" s="26"/>
      <c r="K887" s="26"/>
      <c r="L887" s="26"/>
      <c r="M887" s="39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</row>
    <row r="888">
      <c r="A888" s="26"/>
      <c r="B888" s="26"/>
      <c r="C888" s="26"/>
      <c r="D888" s="26"/>
      <c r="E888" s="38"/>
      <c r="F888" s="20"/>
      <c r="G888" s="18"/>
      <c r="H888" s="43"/>
      <c r="I888" s="18"/>
      <c r="J888" s="26"/>
      <c r="K888" s="26"/>
      <c r="L888" s="26"/>
      <c r="M888" s="39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</row>
    <row r="889">
      <c r="A889" s="26"/>
      <c r="B889" s="26"/>
      <c r="C889" s="26"/>
      <c r="D889" s="26"/>
      <c r="E889" s="38"/>
      <c r="F889" s="20"/>
      <c r="G889" s="18"/>
      <c r="H889" s="43"/>
      <c r="I889" s="18"/>
      <c r="J889" s="26"/>
      <c r="K889" s="26"/>
      <c r="L889" s="26"/>
      <c r="M889" s="39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</row>
    <row r="890">
      <c r="A890" s="26"/>
      <c r="B890" s="26"/>
      <c r="C890" s="26"/>
      <c r="D890" s="26"/>
      <c r="E890" s="38"/>
      <c r="F890" s="20"/>
      <c r="G890" s="18"/>
      <c r="H890" s="43"/>
      <c r="I890" s="18"/>
      <c r="J890" s="26"/>
      <c r="K890" s="26"/>
      <c r="L890" s="26"/>
      <c r="M890" s="39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</row>
    <row r="891">
      <c r="A891" s="26"/>
      <c r="B891" s="26"/>
      <c r="C891" s="26"/>
      <c r="D891" s="26"/>
      <c r="E891" s="38"/>
      <c r="F891" s="20"/>
      <c r="G891" s="18"/>
      <c r="H891" s="43"/>
      <c r="I891" s="18"/>
      <c r="J891" s="26"/>
      <c r="K891" s="26"/>
      <c r="L891" s="26"/>
      <c r="M891" s="39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</row>
    <row r="892">
      <c r="A892" s="26"/>
      <c r="B892" s="26"/>
      <c r="C892" s="26"/>
      <c r="D892" s="26"/>
      <c r="E892" s="38"/>
      <c r="F892" s="20"/>
      <c r="G892" s="18"/>
      <c r="H892" s="43"/>
      <c r="I892" s="18"/>
      <c r="J892" s="26"/>
      <c r="K892" s="26"/>
      <c r="L892" s="26"/>
      <c r="M892" s="39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</row>
    <row r="893">
      <c r="A893" s="26"/>
      <c r="B893" s="26"/>
      <c r="C893" s="26"/>
      <c r="D893" s="26"/>
      <c r="E893" s="38"/>
      <c r="F893" s="20"/>
      <c r="G893" s="18"/>
      <c r="H893" s="43"/>
      <c r="I893" s="18"/>
      <c r="J893" s="26"/>
      <c r="K893" s="26"/>
      <c r="L893" s="26"/>
      <c r="M893" s="39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</row>
    <row r="894">
      <c r="A894" s="26"/>
      <c r="B894" s="26"/>
      <c r="C894" s="26"/>
      <c r="D894" s="26"/>
      <c r="E894" s="38"/>
      <c r="F894" s="20"/>
      <c r="G894" s="18"/>
      <c r="H894" s="43"/>
      <c r="I894" s="18"/>
      <c r="J894" s="26"/>
      <c r="K894" s="26"/>
      <c r="L894" s="26"/>
      <c r="M894" s="39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</row>
    <row r="895">
      <c r="A895" s="26"/>
      <c r="B895" s="26"/>
      <c r="C895" s="26"/>
      <c r="D895" s="26"/>
      <c r="E895" s="38"/>
      <c r="F895" s="20"/>
      <c r="G895" s="18"/>
      <c r="H895" s="43"/>
      <c r="I895" s="18"/>
      <c r="J895" s="26"/>
      <c r="K895" s="26"/>
      <c r="L895" s="26"/>
      <c r="M895" s="39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</row>
    <row r="896">
      <c r="A896" s="26"/>
      <c r="B896" s="26"/>
      <c r="C896" s="26"/>
      <c r="D896" s="26"/>
      <c r="E896" s="38"/>
      <c r="F896" s="20"/>
      <c r="G896" s="18"/>
      <c r="H896" s="43"/>
      <c r="I896" s="18"/>
      <c r="J896" s="26"/>
      <c r="K896" s="26"/>
      <c r="L896" s="26"/>
      <c r="M896" s="39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</row>
    <row r="897">
      <c r="A897" s="26"/>
      <c r="B897" s="26"/>
      <c r="C897" s="26"/>
      <c r="D897" s="26"/>
      <c r="E897" s="38"/>
      <c r="F897" s="20"/>
      <c r="G897" s="18"/>
      <c r="H897" s="43"/>
      <c r="I897" s="18"/>
      <c r="J897" s="26"/>
      <c r="K897" s="26"/>
      <c r="L897" s="26"/>
      <c r="M897" s="39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</row>
    <row r="898">
      <c r="A898" s="26"/>
      <c r="B898" s="26"/>
      <c r="C898" s="26"/>
      <c r="D898" s="26"/>
      <c r="E898" s="38"/>
      <c r="F898" s="20"/>
      <c r="G898" s="18"/>
      <c r="H898" s="43"/>
      <c r="I898" s="18"/>
      <c r="J898" s="26"/>
      <c r="K898" s="26"/>
      <c r="L898" s="26"/>
      <c r="M898" s="39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</row>
    <row r="899">
      <c r="A899" s="26"/>
      <c r="B899" s="26"/>
      <c r="C899" s="26"/>
      <c r="D899" s="26"/>
      <c r="E899" s="38"/>
      <c r="F899" s="20"/>
      <c r="G899" s="18"/>
      <c r="H899" s="43"/>
      <c r="I899" s="18"/>
      <c r="J899" s="26"/>
      <c r="K899" s="26"/>
      <c r="L899" s="26"/>
      <c r="M899" s="39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</row>
    <row r="900">
      <c r="A900" s="26"/>
      <c r="B900" s="26"/>
      <c r="C900" s="26"/>
      <c r="D900" s="26"/>
      <c r="E900" s="38"/>
      <c r="F900" s="20"/>
      <c r="G900" s="18"/>
      <c r="H900" s="43"/>
      <c r="I900" s="18"/>
      <c r="J900" s="26"/>
      <c r="K900" s="26"/>
      <c r="L900" s="26"/>
      <c r="M900" s="39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</row>
    <row r="901">
      <c r="A901" s="26"/>
      <c r="B901" s="26"/>
      <c r="C901" s="26"/>
      <c r="D901" s="26"/>
      <c r="E901" s="38"/>
      <c r="F901" s="20"/>
      <c r="G901" s="18"/>
      <c r="H901" s="43"/>
      <c r="I901" s="18"/>
      <c r="J901" s="26"/>
      <c r="K901" s="26"/>
      <c r="L901" s="26"/>
      <c r="M901" s="39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</row>
    <row r="902">
      <c r="A902" s="26"/>
      <c r="B902" s="26"/>
      <c r="C902" s="26"/>
      <c r="D902" s="26"/>
      <c r="E902" s="38"/>
      <c r="F902" s="20"/>
      <c r="G902" s="18"/>
      <c r="H902" s="43"/>
      <c r="I902" s="18"/>
      <c r="J902" s="26"/>
      <c r="K902" s="26"/>
      <c r="L902" s="26"/>
      <c r="M902" s="39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</row>
    <row r="903">
      <c r="A903" s="26"/>
      <c r="B903" s="26"/>
      <c r="C903" s="26"/>
      <c r="D903" s="26"/>
      <c r="E903" s="38"/>
      <c r="F903" s="20"/>
      <c r="G903" s="18"/>
      <c r="H903" s="43"/>
      <c r="I903" s="18"/>
      <c r="J903" s="26"/>
      <c r="K903" s="26"/>
      <c r="L903" s="26"/>
      <c r="M903" s="39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</row>
    <row r="904">
      <c r="A904" s="26"/>
      <c r="B904" s="26"/>
      <c r="C904" s="26"/>
      <c r="D904" s="26"/>
      <c r="E904" s="38"/>
      <c r="F904" s="20"/>
      <c r="G904" s="18"/>
      <c r="H904" s="43"/>
      <c r="I904" s="18"/>
      <c r="J904" s="26"/>
      <c r="K904" s="26"/>
      <c r="L904" s="26"/>
      <c r="M904" s="39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</row>
    <row r="905">
      <c r="A905" s="26"/>
      <c r="B905" s="26"/>
      <c r="C905" s="26"/>
      <c r="D905" s="26"/>
      <c r="E905" s="38"/>
      <c r="F905" s="20"/>
      <c r="G905" s="18"/>
      <c r="H905" s="43"/>
      <c r="I905" s="18"/>
      <c r="J905" s="26"/>
      <c r="K905" s="26"/>
      <c r="L905" s="26"/>
      <c r="M905" s="39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</row>
    <row r="906">
      <c r="A906" s="26"/>
      <c r="B906" s="26"/>
      <c r="C906" s="26"/>
      <c r="D906" s="26"/>
      <c r="E906" s="38"/>
      <c r="F906" s="20"/>
      <c r="G906" s="18"/>
      <c r="H906" s="43"/>
      <c r="I906" s="18"/>
      <c r="J906" s="26"/>
      <c r="K906" s="26"/>
      <c r="L906" s="26"/>
      <c r="M906" s="39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</row>
    <row r="907">
      <c r="A907" s="26"/>
      <c r="B907" s="26"/>
      <c r="C907" s="26"/>
      <c r="D907" s="26"/>
      <c r="E907" s="38"/>
      <c r="F907" s="20"/>
      <c r="G907" s="18"/>
      <c r="H907" s="43"/>
      <c r="I907" s="18"/>
      <c r="J907" s="26"/>
      <c r="K907" s="26"/>
      <c r="L907" s="26"/>
      <c r="M907" s="39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</row>
    <row r="908">
      <c r="A908" s="26"/>
      <c r="B908" s="26"/>
      <c r="C908" s="26"/>
      <c r="D908" s="26"/>
      <c r="E908" s="38"/>
      <c r="F908" s="20"/>
      <c r="G908" s="18"/>
      <c r="H908" s="43"/>
      <c r="I908" s="18"/>
      <c r="J908" s="26"/>
      <c r="K908" s="26"/>
      <c r="L908" s="26"/>
      <c r="M908" s="39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</row>
    <row r="909">
      <c r="A909" s="26"/>
      <c r="B909" s="26"/>
      <c r="C909" s="26"/>
      <c r="D909" s="26"/>
      <c r="E909" s="38"/>
      <c r="F909" s="20"/>
      <c r="G909" s="18"/>
      <c r="H909" s="43"/>
      <c r="I909" s="18"/>
      <c r="J909" s="26"/>
      <c r="K909" s="26"/>
      <c r="L909" s="26"/>
      <c r="M909" s="39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</row>
    <row r="910">
      <c r="A910" s="26"/>
      <c r="B910" s="26"/>
      <c r="C910" s="26"/>
      <c r="D910" s="26"/>
      <c r="E910" s="38"/>
      <c r="F910" s="20"/>
      <c r="G910" s="18"/>
      <c r="H910" s="43"/>
      <c r="I910" s="18"/>
      <c r="J910" s="26"/>
      <c r="K910" s="26"/>
      <c r="L910" s="26"/>
      <c r="M910" s="39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</row>
    <row r="911">
      <c r="A911" s="26"/>
      <c r="B911" s="26"/>
      <c r="C911" s="26"/>
      <c r="D911" s="26"/>
      <c r="E911" s="38"/>
      <c r="F911" s="20"/>
      <c r="G911" s="18"/>
      <c r="H911" s="43"/>
      <c r="I911" s="18"/>
      <c r="J911" s="26"/>
      <c r="K911" s="26"/>
      <c r="L911" s="26"/>
      <c r="M911" s="39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</row>
    <row r="912">
      <c r="A912" s="26"/>
      <c r="B912" s="26"/>
      <c r="C912" s="26"/>
      <c r="D912" s="26"/>
      <c r="E912" s="38"/>
      <c r="F912" s="20"/>
      <c r="G912" s="18"/>
      <c r="H912" s="43"/>
      <c r="I912" s="18"/>
      <c r="J912" s="26"/>
      <c r="K912" s="26"/>
      <c r="L912" s="26"/>
      <c r="M912" s="39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</row>
    <row r="913">
      <c r="A913" s="26"/>
      <c r="B913" s="26"/>
      <c r="C913" s="26"/>
      <c r="D913" s="26"/>
      <c r="E913" s="38"/>
      <c r="F913" s="20"/>
      <c r="G913" s="18"/>
      <c r="H913" s="43"/>
      <c r="I913" s="18"/>
      <c r="J913" s="26"/>
      <c r="K913" s="26"/>
      <c r="L913" s="26"/>
      <c r="M913" s="39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</row>
    <row r="914">
      <c r="A914" s="26"/>
      <c r="B914" s="26"/>
      <c r="C914" s="26"/>
      <c r="D914" s="26"/>
      <c r="E914" s="38"/>
      <c r="F914" s="20"/>
      <c r="G914" s="18"/>
      <c r="H914" s="43"/>
      <c r="I914" s="18"/>
      <c r="J914" s="26"/>
      <c r="K914" s="26"/>
      <c r="L914" s="26"/>
      <c r="M914" s="39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</row>
    <row r="915">
      <c r="A915" s="26"/>
      <c r="B915" s="26"/>
      <c r="C915" s="26"/>
      <c r="D915" s="26"/>
      <c r="E915" s="38"/>
      <c r="F915" s="20"/>
      <c r="G915" s="18"/>
      <c r="H915" s="43"/>
      <c r="I915" s="18"/>
      <c r="J915" s="26"/>
      <c r="K915" s="26"/>
      <c r="L915" s="26"/>
      <c r="M915" s="39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</row>
    <row r="916">
      <c r="A916" s="26"/>
      <c r="B916" s="26"/>
      <c r="C916" s="26"/>
      <c r="D916" s="26"/>
      <c r="E916" s="38"/>
      <c r="F916" s="20"/>
      <c r="G916" s="18"/>
      <c r="H916" s="43"/>
      <c r="I916" s="18"/>
      <c r="J916" s="26"/>
      <c r="K916" s="26"/>
      <c r="L916" s="26"/>
      <c r="M916" s="39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</row>
    <row r="917">
      <c r="A917" s="26"/>
      <c r="B917" s="26"/>
      <c r="C917" s="26"/>
      <c r="D917" s="26"/>
      <c r="E917" s="38"/>
      <c r="F917" s="20"/>
      <c r="G917" s="18"/>
      <c r="H917" s="43"/>
      <c r="I917" s="18"/>
      <c r="J917" s="26"/>
      <c r="K917" s="26"/>
      <c r="L917" s="26"/>
      <c r="M917" s="39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</row>
    <row r="918">
      <c r="A918" s="26"/>
      <c r="B918" s="26"/>
      <c r="C918" s="26"/>
      <c r="D918" s="26"/>
      <c r="E918" s="38"/>
      <c r="F918" s="20"/>
      <c r="G918" s="18"/>
      <c r="H918" s="43"/>
      <c r="I918" s="18"/>
      <c r="J918" s="26"/>
      <c r="K918" s="26"/>
      <c r="L918" s="26"/>
      <c r="M918" s="39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</row>
    <row r="919">
      <c r="A919" s="26"/>
      <c r="B919" s="26"/>
      <c r="C919" s="26"/>
      <c r="D919" s="26"/>
      <c r="E919" s="38"/>
      <c r="F919" s="20"/>
      <c r="G919" s="18"/>
      <c r="H919" s="43"/>
      <c r="I919" s="18"/>
      <c r="J919" s="26"/>
      <c r="K919" s="26"/>
      <c r="L919" s="26"/>
      <c r="M919" s="39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</row>
    <row r="920">
      <c r="A920" s="26"/>
      <c r="B920" s="26"/>
      <c r="C920" s="26"/>
      <c r="D920" s="26"/>
      <c r="E920" s="38"/>
      <c r="F920" s="20"/>
      <c r="G920" s="18"/>
      <c r="H920" s="43"/>
      <c r="I920" s="18"/>
      <c r="J920" s="26"/>
      <c r="K920" s="26"/>
      <c r="L920" s="26"/>
      <c r="M920" s="39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</row>
    <row r="921">
      <c r="A921" s="26"/>
      <c r="B921" s="26"/>
      <c r="C921" s="26"/>
      <c r="D921" s="26"/>
      <c r="E921" s="38"/>
      <c r="F921" s="20"/>
      <c r="G921" s="18"/>
      <c r="H921" s="43"/>
      <c r="I921" s="18"/>
      <c r="J921" s="26"/>
      <c r="K921" s="26"/>
      <c r="L921" s="26"/>
      <c r="M921" s="39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</row>
    <row r="922">
      <c r="A922" s="26"/>
      <c r="B922" s="26"/>
      <c r="C922" s="26"/>
      <c r="D922" s="26"/>
      <c r="E922" s="38"/>
      <c r="F922" s="20"/>
      <c r="G922" s="18"/>
      <c r="H922" s="43"/>
      <c r="I922" s="18"/>
      <c r="J922" s="26"/>
      <c r="K922" s="26"/>
      <c r="L922" s="26"/>
      <c r="M922" s="39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</row>
    <row r="923">
      <c r="A923" s="26"/>
      <c r="B923" s="26"/>
      <c r="C923" s="26"/>
      <c r="D923" s="26"/>
      <c r="E923" s="38"/>
      <c r="F923" s="20"/>
      <c r="G923" s="18"/>
      <c r="H923" s="43"/>
      <c r="I923" s="18"/>
      <c r="J923" s="26"/>
      <c r="K923" s="26"/>
      <c r="L923" s="26"/>
      <c r="M923" s="39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</row>
    <row r="924">
      <c r="A924" s="26"/>
      <c r="B924" s="26"/>
      <c r="C924" s="26"/>
      <c r="D924" s="26"/>
      <c r="E924" s="38"/>
      <c r="F924" s="20"/>
      <c r="G924" s="26"/>
      <c r="H924" s="43"/>
      <c r="I924" s="26"/>
      <c r="J924" s="26"/>
      <c r="K924" s="26"/>
      <c r="L924" s="26"/>
      <c r="M924" s="39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</row>
    <row r="925">
      <c r="A925" s="26"/>
      <c r="B925" s="26"/>
      <c r="C925" s="26"/>
      <c r="D925" s="26"/>
      <c r="E925" s="38"/>
      <c r="F925" s="20"/>
      <c r="G925" s="26"/>
      <c r="H925" s="43"/>
      <c r="I925" s="26"/>
      <c r="J925" s="26"/>
      <c r="K925" s="26"/>
      <c r="L925" s="26"/>
      <c r="M925" s="39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</row>
    <row r="926">
      <c r="A926" s="26"/>
      <c r="B926" s="26"/>
      <c r="C926" s="26"/>
      <c r="D926" s="26"/>
      <c r="E926" s="38"/>
      <c r="F926" s="20"/>
      <c r="G926" s="26"/>
      <c r="H926" s="43"/>
      <c r="I926" s="26"/>
      <c r="J926" s="26"/>
      <c r="K926" s="26"/>
      <c r="L926" s="26"/>
      <c r="M926" s="39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</row>
    <row r="927">
      <c r="A927" s="26"/>
      <c r="B927" s="26"/>
      <c r="C927" s="26"/>
      <c r="D927" s="26"/>
      <c r="E927" s="38"/>
      <c r="F927" s="20"/>
      <c r="G927" s="26"/>
      <c r="H927" s="43"/>
      <c r="I927" s="26"/>
      <c r="J927" s="26"/>
      <c r="K927" s="26"/>
      <c r="L927" s="26"/>
      <c r="M927" s="39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</row>
    <row r="928">
      <c r="A928" s="26"/>
      <c r="B928" s="26"/>
      <c r="C928" s="26"/>
      <c r="D928" s="26"/>
      <c r="E928" s="38"/>
      <c r="F928" s="20"/>
      <c r="G928" s="26"/>
      <c r="H928" s="43"/>
      <c r="I928" s="26"/>
      <c r="J928" s="26"/>
      <c r="K928" s="26"/>
      <c r="L928" s="26"/>
      <c r="M928" s="39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</row>
    <row r="929">
      <c r="A929" s="26"/>
      <c r="B929" s="26"/>
      <c r="C929" s="26"/>
      <c r="D929" s="26"/>
      <c r="E929" s="38"/>
      <c r="F929" s="20"/>
      <c r="G929" s="26"/>
      <c r="H929" s="26"/>
      <c r="I929" s="26"/>
      <c r="J929" s="26"/>
      <c r="K929" s="26"/>
      <c r="L929" s="26"/>
      <c r="M929" s="39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</row>
    <row r="930">
      <c r="A930" s="26"/>
      <c r="B930" s="26"/>
      <c r="C930" s="26"/>
      <c r="D930" s="26"/>
      <c r="E930" s="63"/>
      <c r="F930" s="26"/>
      <c r="G930" s="26"/>
      <c r="H930" s="26"/>
      <c r="I930" s="26"/>
      <c r="J930" s="26"/>
      <c r="K930" s="26"/>
      <c r="L930" s="26"/>
      <c r="M930" s="39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</row>
    <row r="931">
      <c r="A931" s="26"/>
      <c r="B931" s="26"/>
      <c r="C931" s="26"/>
      <c r="D931" s="26"/>
      <c r="E931" s="63"/>
      <c r="F931" s="26"/>
      <c r="G931" s="26"/>
      <c r="H931" s="26"/>
      <c r="I931" s="26"/>
      <c r="J931" s="26"/>
      <c r="K931" s="26"/>
      <c r="L931" s="26"/>
      <c r="M931" s="39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</row>
  </sheetData>
  <hyperlinks>
    <hyperlink r:id="rId1" ref="M2"/>
    <hyperlink r:id="rId2" ref="D3"/>
    <hyperlink r:id="rId3" ref="L3"/>
    <hyperlink r:id="rId4" ref="M3"/>
    <hyperlink r:id="rId5" ref="D4"/>
    <hyperlink r:id="rId6" ref="L4"/>
    <hyperlink r:id="rId7" ref="M4"/>
    <hyperlink r:id="rId8" ref="D5"/>
    <hyperlink r:id="rId9" ref="L5"/>
    <hyperlink r:id="rId10" ref="M5"/>
    <hyperlink r:id="rId11" ref="D6"/>
    <hyperlink r:id="rId12" ref="L6"/>
    <hyperlink r:id="rId13" ref="M6"/>
    <hyperlink r:id="rId14" ref="D7"/>
    <hyperlink r:id="rId15" ref="L7"/>
    <hyperlink r:id="rId16" ref="M7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17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3" max="3" width="15.88"/>
    <col customWidth="1" min="4" max="4" width="62.88"/>
    <col customWidth="1" min="7" max="7" width="14.25"/>
    <col customWidth="1" min="8" max="8" width="4.75"/>
    <col customWidth="1" min="9" max="9" width="13.0"/>
    <col customWidth="1" min="10" max="10" width="14.25"/>
    <col customWidth="1" min="11" max="11" width="18.5"/>
    <col customWidth="1" min="13" max="13" width="75.25"/>
  </cols>
  <sheetData>
    <row r="1">
      <c r="A1" s="1" t="s">
        <v>0</v>
      </c>
      <c r="B1" s="1" t="s">
        <v>151</v>
      </c>
      <c r="C1" s="1" t="s">
        <v>152</v>
      </c>
      <c r="D1" s="1" t="s">
        <v>143</v>
      </c>
      <c r="E1" s="2" t="s">
        <v>1</v>
      </c>
      <c r="F1" s="3" t="s">
        <v>2</v>
      </c>
      <c r="G1" s="4" t="s">
        <v>3</v>
      </c>
      <c r="H1" s="1" t="s">
        <v>4</v>
      </c>
      <c r="I1" s="1" t="s">
        <v>5</v>
      </c>
      <c r="J1" s="4" t="s">
        <v>6</v>
      </c>
      <c r="K1" s="1" t="s">
        <v>7</v>
      </c>
      <c r="L1" s="1" t="s">
        <v>8</v>
      </c>
      <c r="M1" s="5" t="s">
        <v>9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>
      <c r="A2" s="36" t="s">
        <v>41</v>
      </c>
      <c r="B2" s="36" t="s">
        <v>164</v>
      </c>
      <c r="C2" s="68" t="s">
        <v>165</v>
      </c>
      <c r="D2" s="7" t="s">
        <v>144</v>
      </c>
      <c r="E2" s="8">
        <f>I2*0.6</f>
        <v>3892.68</v>
      </c>
      <c r="F2" s="30"/>
      <c r="G2" s="8"/>
      <c r="H2" s="10">
        <f>sum(H3:H4)</f>
        <v>8</v>
      </c>
      <c r="I2" s="9">
        <f>sum(I3:I7)</f>
        <v>6487.8</v>
      </c>
      <c r="J2" s="8">
        <f>sum(J3:J6)</f>
        <v>3987.036</v>
      </c>
      <c r="K2" s="11"/>
      <c r="L2" s="12"/>
      <c r="M2" s="37" t="s">
        <v>42</v>
      </c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>
      <c r="A3" s="65" t="s">
        <v>166</v>
      </c>
      <c r="B3" s="65" t="s">
        <v>41</v>
      </c>
      <c r="C3" s="65" t="s">
        <v>165</v>
      </c>
      <c r="D3" s="15" t="s">
        <v>167</v>
      </c>
      <c r="E3" s="32"/>
      <c r="F3" s="17">
        <v>1449.0</v>
      </c>
      <c r="G3" s="18">
        <f t="shared" ref="G3:G7" si="1">F3*0.67</f>
        <v>970.83</v>
      </c>
      <c r="H3" s="19">
        <v>2.0</v>
      </c>
      <c r="I3" s="20">
        <f t="shared" ref="I3:I7" si="2">F3*H3</f>
        <v>2898</v>
      </c>
      <c r="J3" s="18">
        <f t="shared" ref="J3:J7" si="3">G3*H3</f>
        <v>1941.66</v>
      </c>
      <c r="K3" s="19" t="s">
        <v>44</v>
      </c>
      <c r="L3" s="21" t="s">
        <v>18</v>
      </c>
      <c r="M3" s="22" t="s">
        <v>45</v>
      </c>
      <c r="N3" s="25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</row>
    <row r="4">
      <c r="A4" s="65" t="s">
        <v>168</v>
      </c>
      <c r="B4" s="65" t="s">
        <v>41</v>
      </c>
      <c r="C4" s="65" t="s">
        <v>165</v>
      </c>
      <c r="D4" s="15" t="s">
        <v>46</v>
      </c>
      <c r="E4" s="32"/>
      <c r="F4" s="17">
        <v>466.65</v>
      </c>
      <c r="G4" s="18">
        <f t="shared" si="1"/>
        <v>312.6555</v>
      </c>
      <c r="H4" s="19">
        <v>6.0</v>
      </c>
      <c r="I4" s="20">
        <f t="shared" si="2"/>
        <v>2799.9</v>
      </c>
      <c r="J4" s="18">
        <f t="shared" si="3"/>
        <v>1875.933</v>
      </c>
      <c r="K4" s="19" t="s">
        <v>29</v>
      </c>
      <c r="L4" s="21" t="s">
        <v>18</v>
      </c>
      <c r="M4" s="22" t="s">
        <v>47</v>
      </c>
      <c r="N4" s="25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>
      <c r="A5" s="65" t="s">
        <v>169</v>
      </c>
      <c r="B5" s="65" t="s">
        <v>41</v>
      </c>
      <c r="C5" s="65" t="s">
        <v>165</v>
      </c>
      <c r="D5" s="15" t="s">
        <v>48</v>
      </c>
      <c r="E5" s="38"/>
      <c r="F5" s="17">
        <v>219.0</v>
      </c>
      <c r="G5" s="18">
        <f t="shared" si="1"/>
        <v>146.73</v>
      </c>
      <c r="H5" s="19">
        <v>1.0</v>
      </c>
      <c r="I5" s="20">
        <f t="shared" si="2"/>
        <v>219</v>
      </c>
      <c r="J5" s="18">
        <f t="shared" si="3"/>
        <v>146.73</v>
      </c>
      <c r="K5" s="19" t="s">
        <v>44</v>
      </c>
      <c r="L5" s="21" t="s">
        <v>18</v>
      </c>
      <c r="M5" s="22" t="s">
        <v>49</v>
      </c>
      <c r="N5" s="25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</row>
    <row r="6">
      <c r="A6" s="65" t="s">
        <v>170</v>
      </c>
      <c r="B6" s="65" t="s">
        <v>41</v>
      </c>
      <c r="C6" s="65" t="s">
        <v>171</v>
      </c>
      <c r="D6" s="15" t="s">
        <v>50</v>
      </c>
      <c r="E6" s="38"/>
      <c r="F6" s="17">
        <v>16.95</v>
      </c>
      <c r="G6" s="18">
        <f t="shared" si="1"/>
        <v>11.3565</v>
      </c>
      <c r="H6" s="19">
        <v>2.0</v>
      </c>
      <c r="I6" s="20">
        <f t="shared" si="2"/>
        <v>33.9</v>
      </c>
      <c r="J6" s="18">
        <f t="shared" si="3"/>
        <v>22.713</v>
      </c>
      <c r="K6" s="19" t="s">
        <v>44</v>
      </c>
      <c r="L6" s="21" t="s">
        <v>18</v>
      </c>
      <c r="M6" s="22" t="s">
        <v>51</v>
      </c>
      <c r="N6" s="25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>
      <c r="A7" s="65" t="s">
        <v>148</v>
      </c>
      <c r="B7" s="65" t="s">
        <v>41</v>
      </c>
      <c r="C7" s="65" t="s">
        <v>165</v>
      </c>
      <c r="D7" s="15" t="s">
        <v>16</v>
      </c>
      <c r="E7" s="16"/>
      <c r="F7" s="17">
        <v>179.0</v>
      </c>
      <c r="G7" s="18">
        <f t="shared" si="1"/>
        <v>119.93</v>
      </c>
      <c r="H7" s="19">
        <v>3.0</v>
      </c>
      <c r="I7" s="20">
        <f t="shared" si="2"/>
        <v>537</v>
      </c>
      <c r="J7" s="18">
        <f t="shared" si="3"/>
        <v>359.79</v>
      </c>
      <c r="K7" s="19" t="s">
        <v>17</v>
      </c>
      <c r="L7" s="21" t="s">
        <v>18</v>
      </c>
      <c r="M7" s="22" t="s">
        <v>52</v>
      </c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</row>
    <row r="8">
      <c r="A8" s="26"/>
      <c r="B8" s="26"/>
      <c r="C8" s="26"/>
      <c r="D8" s="26"/>
      <c r="E8" s="38"/>
      <c r="F8" s="20"/>
      <c r="G8" s="18"/>
      <c r="H8" s="43"/>
      <c r="I8" s="18"/>
      <c r="J8" s="26"/>
      <c r="K8" s="26"/>
      <c r="L8" s="26"/>
      <c r="M8" s="39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>
      <c r="A9" s="26"/>
      <c r="B9" s="26"/>
      <c r="C9" s="26"/>
      <c r="D9" s="26"/>
      <c r="E9" s="38"/>
      <c r="F9" s="20"/>
      <c r="G9" s="18"/>
      <c r="H9" s="43"/>
      <c r="I9" s="18"/>
      <c r="J9" s="26"/>
      <c r="K9" s="26"/>
      <c r="L9" s="26"/>
      <c r="M9" s="39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>
      <c r="A10" s="26"/>
      <c r="B10" s="26"/>
      <c r="C10" s="26"/>
      <c r="D10" s="26"/>
      <c r="E10" s="38"/>
      <c r="F10" s="20"/>
      <c r="G10" s="18"/>
      <c r="H10" s="43"/>
      <c r="I10" s="18"/>
      <c r="J10" s="26"/>
      <c r="K10" s="26"/>
      <c r="L10" s="26"/>
      <c r="M10" s="39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>
      <c r="A11" s="26"/>
      <c r="B11" s="26"/>
      <c r="C11" s="26"/>
      <c r="D11" s="26"/>
      <c r="E11" s="38"/>
      <c r="F11" s="20"/>
      <c r="G11" s="18"/>
      <c r="H11" s="43"/>
      <c r="I11" s="18"/>
      <c r="J11" s="26"/>
      <c r="K11" s="26"/>
      <c r="L11" s="26"/>
      <c r="M11" s="39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>
      <c r="A12" s="26"/>
      <c r="B12" s="26"/>
      <c r="C12" s="26"/>
      <c r="D12" s="26"/>
      <c r="E12" s="38"/>
      <c r="F12" s="20"/>
      <c r="G12" s="18"/>
      <c r="H12" s="43"/>
      <c r="I12" s="18"/>
      <c r="J12" s="26"/>
      <c r="K12" s="26"/>
      <c r="L12" s="26"/>
      <c r="M12" s="39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>
      <c r="A13" s="26"/>
      <c r="B13" s="26"/>
      <c r="C13" s="26"/>
      <c r="D13" s="26"/>
      <c r="E13" s="38"/>
      <c r="F13" s="20"/>
      <c r="G13" s="18"/>
      <c r="H13" s="43"/>
      <c r="I13" s="18"/>
      <c r="J13" s="26"/>
      <c r="K13" s="26"/>
      <c r="L13" s="26"/>
      <c r="M13" s="39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>
      <c r="A14" s="26"/>
      <c r="B14" s="26"/>
      <c r="C14" s="26"/>
      <c r="D14" s="26"/>
      <c r="E14" s="38"/>
      <c r="F14" s="20"/>
      <c r="G14" s="18"/>
      <c r="H14" s="43"/>
      <c r="I14" s="18"/>
      <c r="J14" s="26"/>
      <c r="K14" s="26"/>
      <c r="L14" s="26"/>
      <c r="M14" s="39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>
      <c r="A15" s="26"/>
      <c r="B15" s="26"/>
      <c r="C15" s="26"/>
      <c r="D15" s="26"/>
      <c r="E15" s="38"/>
      <c r="F15" s="20"/>
      <c r="G15" s="18"/>
      <c r="H15" s="43"/>
      <c r="I15" s="18"/>
      <c r="J15" s="26"/>
      <c r="K15" s="26"/>
      <c r="L15" s="26"/>
      <c r="M15" s="39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>
      <c r="A16" s="26"/>
      <c r="B16" s="26"/>
      <c r="C16" s="26"/>
      <c r="D16" s="26"/>
      <c r="E16" s="38"/>
      <c r="F16" s="20"/>
      <c r="G16" s="18"/>
      <c r="H16" s="43"/>
      <c r="I16" s="18"/>
      <c r="J16" s="26"/>
      <c r="K16" s="26"/>
      <c r="L16" s="26"/>
      <c r="M16" s="39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>
      <c r="A17" s="26"/>
      <c r="B17" s="26"/>
      <c r="C17" s="26"/>
      <c r="D17" s="26"/>
      <c r="E17" s="38"/>
      <c r="F17" s="20"/>
      <c r="G17" s="18"/>
      <c r="H17" s="43"/>
      <c r="I17" s="18"/>
      <c r="J17" s="26"/>
      <c r="K17" s="26"/>
      <c r="L17" s="26"/>
      <c r="M17" s="39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>
      <c r="A18" s="26"/>
      <c r="B18" s="26"/>
      <c r="C18" s="26"/>
      <c r="D18" s="26"/>
      <c r="E18" s="38"/>
      <c r="F18" s="20"/>
      <c r="G18" s="18"/>
      <c r="H18" s="43"/>
      <c r="I18" s="18"/>
      <c r="J18" s="26"/>
      <c r="K18" s="26"/>
      <c r="L18" s="26"/>
      <c r="M18" s="39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>
      <c r="A19" s="26"/>
      <c r="B19" s="26"/>
      <c r="C19" s="26"/>
      <c r="D19" s="26"/>
      <c r="E19" s="38"/>
      <c r="F19" s="20"/>
      <c r="G19" s="18"/>
      <c r="H19" s="43"/>
      <c r="I19" s="18"/>
      <c r="J19" s="26"/>
      <c r="K19" s="26"/>
      <c r="L19" s="26"/>
      <c r="M19" s="39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>
      <c r="A20" s="26"/>
      <c r="B20" s="26"/>
      <c r="C20" s="26"/>
      <c r="D20" s="26"/>
      <c r="E20" s="38"/>
      <c r="F20" s="20"/>
      <c r="G20" s="18"/>
      <c r="H20" s="43"/>
      <c r="I20" s="18"/>
      <c r="J20" s="26"/>
      <c r="K20" s="26"/>
      <c r="L20" s="26"/>
      <c r="M20" s="39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>
      <c r="A21" s="26"/>
      <c r="B21" s="26"/>
      <c r="C21" s="26"/>
      <c r="D21" s="26"/>
      <c r="E21" s="38"/>
      <c r="F21" s="20"/>
      <c r="G21" s="18"/>
      <c r="H21" s="43"/>
      <c r="I21" s="18"/>
      <c r="J21" s="26"/>
      <c r="K21" s="26"/>
      <c r="L21" s="26"/>
      <c r="M21" s="39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>
      <c r="A22" s="26"/>
      <c r="B22" s="26"/>
      <c r="C22" s="26"/>
      <c r="D22" s="26"/>
      <c r="E22" s="38"/>
      <c r="F22" s="20"/>
      <c r="G22" s="18"/>
      <c r="H22" s="43"/>
      <c r="I22" s="18"/>
      <c r="J22" s="26"/>
      <c r="K22" s="26"/>
      <c r="L22" s="26"/>
      <c r="M22" s="39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>
      <c r="A23" s="26"/>
      <c r="B23" s="26"/>
      <c r="C23" s="26"/>
      <c r="D23" s="26"/>
      <c r="E23" s="38"/>
      <c r="F23" s="20"/>
      <c r="G23" s="18"/>
      <c r="H23" s="43"/>
      <c r="I23" s="18"/>
      <c r="J23" s="26"/>
      <c r="K23" s="26"/>
      <c r="L23" s="26"/>
      <c r="M23" s="39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>
      <c r="A24" s="26"/>
      <c r="B24" s="26"/>
      <c r="C24" s="26"/>
      <c r="D24" s="26"/>
      <c r="E24" s="38"/>
      <c r="F24" s="20"/>
      <c r="G24" s="18"/>
      <c r="H24" s="43"/>
      <c r="I24" s="18"/>
      <c r="J24" s="26"/>
      <c r="K24" s="26"/>
      <c r="L24" s="26"/>
      <c r="M24" s="39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>
      <c r="A25" s="26"/>
      <c r="B25" s="26"/>
      <c r="C25" s="26"/>
      <c r="D25" s="26"/>
      <c r="E25" s="38"/>
      <c r="F25" s="20"/>
      <c r="G25" s="18"/>
      <c r="H25" s="43"/>
      <c r="I25" s="18"/>
      <c r="J25" s="26"/>
      <c r="K25" s="26"/>
      <c r="L25" s="26"/>
      <c r="M25" s="3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>
      <c r="A26" s="26"/>
      <c r="B26" s="26"/>
      <c r="C26" s="26"/>
      <c r="D26" s="26"/>
      <c r="E26" s="38"/>
      <c r="F26" s="20"/>
      <c r="G26" s="18"/>
      <c r="H26" s="43"/>
      <c r="I26" s="18"/>
      <c r="J26" s="26"/>
      <c r="K26" s="26"/>
      <c r="L26" s="26"/>
      <c r="M26" s="39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>
      <c r="A27" s="26"/>
      <c r="B27" s="26"/>
      <c r="C27" s="26"/>
      <c r="D27" s="26"/>
      <c r="E27" s="38"/>
      <c r="F27" s="20"/>
      <c r="G27" s="18"/>
      <c r="H27" s="43"/>
      <c r="I27" s="18"/>
      <c r="J27" s="26"/>
      <c r="K27" s="26"/>
      <c r="L27" s="26"/>
      <c r="M27" s="39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>
      <c r="A28" s="26"/>
      <c r="B28" s="26"/>
      <c r="C28" s="26"/>
      <c r="D28" s="26"/>
      <c r="E28" s="38"/>
      <c r="F28" s="20"/>
      <c r="G28" s="18"/>
      <c r="H28" s="43"/>
      <c r="I28" s="18"/>
      <c r="J28" s="26"/>
      <c r="K28" s="26"/>
      <c r="L28" s="26"/>
      <c r="M28" s="39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>
      <c r="A29" s="26"/>
      <c r="B29" s="26"/>
      <c r="C29" s="26"/>
      <c r="D29" s="26"/>
      <c r="E29" s="38"/>
      <c r="F29" s="20"/>
      <c r="G29" s="18"/>
      <c r="H29" s="43"/>
      <c r="I29" s="18"/>
      <c r="J29" s="26"/>
      <c r="K29" s="26"/>
      <c r="L29" s="26"/>
      <c r="M29" s="39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>
      <c r="A30" s="26"/>
      <c r="B30" s="26"/>
      <c r="C30" s="26"/>
      <c r="D30" s="26"/>
      <c r="E30" s="38"/>
      <c r="F30" s="20"/>
      <c r="G30" s="18"/>
      <c r="H30" s="43"/>
      <c r="I30" s="18"/>
      <c r="J30" s="26"/>
      <c r="K30" s="26"/>
      <c r="L30" s="26"/>
      <c r="M30" s="39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>
      <c r="A31" s="26"/>
      <c r="B31" s="26"/>
      <c r="C31" s="26"/>
      <c r="D31" s="26"/>
      <c r="E31" s="38"/>
      <c r="F31" s="20"/>
      <c r="G31" s="18"/>
      <c r="H31" s="43"/>
      <c r="I31" s="18"/>
      <c r="J31" s="26"/>
      <c r="K31" s="26"/>
      <c r="L31" s="26"/>
      <c r="M31" s="39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>
      <c r="A32" s="26"/>
      <c r="B32" s="26"/>
      <c r="C32" s="26"/>
      <c r="D32" s="26"/>
      <c r="E32" s="38"/>
      <c r="F32" s="20"/>
      <c r="G32" s="18"/>
      <c r="H32" s="43"/>
      <c r="I32" s="18"/>
      <c r="J32" s="26"/>
      <c r="K32" s="26"/>
      <c r="L32" s="26"/>
      <c r="M32" s="39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>
      <c r="A33" s="26"/>
      <c r="B33" s="26"/>
      <c r="C33" s="26"/>
      <c r="D33" s="26"/>
      <c r="E33" s="38"/>
      <c r="F33" s="20"/>
      <c r="G33" s="18"/>
      <c r="H33" s="43"/>
      <c r="I33" s="18"/>
      <c r="J33" s="26"/>
      <c r="K33" s="26"/>
      <c r="L33" s="26"/>
      <c r="M33" s="39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>
      <c r="A34" s="26"/>
      <c r="B34" s="26"/>
      <c r="C34" s="26"/>
      <c r="D34" s="26"/>
      <c r="E34" s="38"/>
      <c r="F34" s="20"/>
      <c r="G34" s="18"/>
      <c r="H34" s="43"/>
      <c r="I34" s="18"/>
      <c r="J34" s="26"/>
      <c r="K34" s="26"/>
      <c r="L34" s="26"/>
      <c r="M34" s="39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>
      <c r="A35" s="26"/>
      <c r="B35" s="26"/>
      <c r="C35" s="26"/>
      <c r="D35" s="26"/>
      <c r="E35" s="38"/>
      <c r="F35" s="20"/>
      <c r="G35" s="18"/>
      <c r="H35" s="43"/>
      <c r="I35" s="18"/>
      <c r="J35" s="26"/>
      <c r="K35" s="26"/>
      <c r="L35" s="26"/>
      <c r="M35" s="39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>
      <c r="A36" s="26"/>
      <c r="B36" s="26"/>
      <c r="C36" s="26"/>
      <c r="D36" s="26"/>
      <c r="E36" s="38"/>
      <c r="F36" s="20"/>
      <c r="G36" s="18"/>
      <c r="H36" s="43"/>
      <c r="I36" s="18"/>
      <c r="J36" s="26"/>
      <c r="K36" s="26"/>
      <c r="L36" s="26"/>
      <c r="M36" s="39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>
      <c r="A37" s="26"/>
      <c r="B37" s="26"/>
      <c r="C37" s="26"/>
      <c r="D37" s="26"/>
      <c r="E37" s="38"/>
      <c r="F37" s="20"/>
      <c r="G37" s="18"/>
      <c r="H37" s="43"/>
      <c r="I37" s="18"/>
      <c r="J37" s="26"/>
      <c r="K37" s="26"/>
      <c r="L37" s="26"/>
      <c r="M37" s="39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>
      <c r="A38" s="26"/>
      <c r="B38" s="26"/>
      <c r="C38" s="26"/>
      <c r="D38" s="26"/>
      <c r="E38" s="38"/>
      <c r="F38" s="20"/>
      <c r="G38" s="18"/>
      <c r="H38" s="43"/>
      <c r="I38" s="18"/>
      <c r="J38" s="26"/>
      <c r="K38" s="26"/>
      <c r="L38" s="26"/>
      <c r="M38" s="39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>
      <c r="A39" s="26"/>
      <c r="B39" s="26"/>
      <c r="C39" s="26"/>
      <c r="D39" s="26"/>
      <c r="E39" s="38"/>
      <c r="F39" s="20"/>
      <c r="G39" s="18"/>
      <c r="H39" s="43"/>
      <c r="I39" s="18"/>
      <c r="J39" s="26"/>
      <c r="K39" s="26"/>
      <c r="L39" s="26"/>
      <c r="M39" s="39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>
      <c r="A40" s="26"/>
      <c r="B40" s="26"/>
      <c r="C40" s="26"/>
      <c r="D40" s="26"/>
      <c r="E40" s="38"/>
      <c r="F40" s="20"/>
      <c r="G40" s="18"/>
      <c r="H40" s="43"/>
      <c r="I40" s="18"/>
      <c r="J40" s="26"/>
      <c r="K40" s="26"/>
      <c r="L40" s="26"/>
      <c r="M40" s="39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>
      <c r="A41" s="26"/>
      <c r="B41" s="26"/>
      <c r="C41" s="26"/>
      <c r="D41" s="26"/>
      <c r="E41" s="38"/>
      <c r="F41" s="20"/>
      <c r="G41" s="18"/>
      <c r="H41" s="43"/>
      <c r="I41" s="18"/>
      <c r="J41" s="26"/>
      <c r="K41" s="26"/>
      <c r="L41" s="26"/>
      <c r="M41" s="39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>
      <c r="A42" s="26"/>
      <c r="B42" s="26"/>
      <c r="C42" s="26"/>
      <c r="D42" s="26"/>
      <c r="E42" s="38"/>
      <c r="F42" s="20"/>
      <c r="G42" s="18"/>
      <c r="H42" s="43"/>
      <c r="I42" s="18"/>
      <c r="J42" s="26"/>
      <c r="K42" s="26"/>
      <c r="L42" s="26"/>
      <c r="M42" s="39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>
      <c r="A43" s="26"/>
      <c r="B43" s="26"/>
      <c r="C43" s="26"/>
      <c r="D43" s="26"/>
      <c r="E43" s="38"/>
      <c r="F43" s="20"/>
      <c r="G43" s="18"/>
      <c r="H43" s="43"/>
      <c r="I43" s="18"/>
      <c r="J43" s="26"/>
      <c r="K43" s="26"/>
      <c r="L43" s="26"/>
      <c r="M43" s="39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>
      <c r="A44" s="26"/>
      <c r="B44" s="26"/>
      <c r="C44" s="26"/>
      <c r="D44" s="26"/>
      <c r="E44" s="38"/>
      <c r="F44" s="20"/>
      <c r="G44" s="18"/>
      <c r="H44" s="43"/>
      <c r="I44" s="18"/>
      <c r="J44" s="26"/>
      <c r="K44" s="26"/>
      <c r="L44" s="26"/>
      <c r="M44" s="39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>
      <c r="A45" s="26"/>
      <c r="B45" s="26"/>
      <c r="C45" s="26"/>
      <c r="D45" s="26"/>
      <c r="E45" s="38"/>
      <c r="F45" s="20"/>
      <c r="G45" s="18"/>
      <c r="H45" s="43"/>
      <c r="I45" s="18"/>
      <c r="J45" s="26"/>
      <c r="K45" s="26"/>
      <c r="L45" s="26"/>
      <c r="M45" s="39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>
      <c r="A46" s="26"/>
      <c r="B46" s="26"/>
      <c r="C46" s="26"/>
      <c r="D46" s="26"/>
      <c r="E46" s="38"/>
      <c r="F46" s="20"/>
      <c r="G46" s="18"/>
      <c r="H46" s="43"/>
      <c r="I46" s="18"/>
      <c r="J46" s="26"/>
      <c r="K46" s="26"/>
      <c r="L46" s="26"/>
      <c r="M46" s="39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>
      <c r="A47" s="26"/>
      <c r="B47" s="26"/>
      <c r="C47" s="26"/>
      <c r="D47" s="26"/>
      <c r="E47" s="38"/>
      <c r="F47" s="20"/>
      <c r="G47" s="18"/>
      <c r="H47" s="43"/>
      <c r="I47" s="18"/>
      <c r="J47" s="26"/>
      <c r="K47" s="26"/>
      <c r="L47" s="26"/>
      <c r="M47" s="39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>
      <c r="A48" s="26"/>
      <c r="B48" s="26"/>
      <c r="C48" s="26"/>
      <c r="D48" s="26"/>
      <c r="E48" s="38"/>
      <c r="F48" s="20"/>
      <c r="G48" s="18"/>
      <c r="H48" s="43"/>
      <c r="I48" s="18"/>
      <c r="J48" s="26"/>
      <c r="K48" s="26"/>
      <c r="L48" s="26"/>
      <c r="M48" s="39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>
      <c r="A49" s="26"/>
      <c r="B49" s="26"/>
      <c r="C49" s="26"/>
      <c r="D49" s="26"/>
      <c r="E49" s="38"/>
      <c r="F49" s="20"/>
      <c r="G49" s="18"/>
      <c r="H49" s="43"/>
      <c r="I49" s="18"/>
      <c r="J49" s="26"/>
      <c r="K49" s="26"/>
      <c r="L49" s="26"/>
      <c r="M49" s="39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>
      <c r="A50" s="26"/>
      <c r="B50" s="26"/>
      <c r="C50" s="26"/>
      <c r="D50" s="26"/>
      <c r="E50" s="38"/>
      <c r="F50" s="20"/>
      <c r="G50" s="18"/>
      <c r="H50" s="43"/>
      <c r="I50" s="18"/>
      <c r="J50" s="26"/>
      <c r="K50" s="26"/>
      <c r="L50" s="26"/>
      <c r="M50" s="39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>
      <c r="A51" s="26"/>
      <c r="B51" s="26"/>
      <c r="C51" s="26"/>
      <c r="D51" s="26"/>
      <c r="E51" s="38"/>
      <c r="F51" s="20"/>
      <c r="G51" s="18"/>
      <c r="H51" s="43"/>
      <c r="I51" s="18"/>
      <c r="J51" s="26"/>
      <c r="K51" s="26"/>
      <c r="L51" s="26"/>
      <c r="M51" s="39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>
      <c r="A52" s="26"/>
      <c r="B52" s="26"/>
      <c r="C52" s="26"/>
      <c r="D52" s="26"/>
      <c r="E52" s="38"/>
      <c r="F52" s="20"/>
      <c r="G52" s="18"/>
      <c r="H52" s="43"/>
      <c r="I52" s="18"/>
      <c r="J52" s="26"/>
      <c r="K52" s="26"/>
      <c r="L52" s="26"/>
      <c r="M52" s="39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>
      <c r="A53" s="26"/>
      <c r="B53" s="26"/>
      <c r="C53" s="26"/>
      <c r="D53" s="26"/>
      <c r="E53" s="38"/>
      <c r="F53" s="20"/>
      <c r="G53" s="18"/>
      <c r="H53" s="43"/>
      <c r="I53" s="18"/>
      <c r="J53" s="26"/>
      <c r="K53" s="26"/>
      <c r="L53" s="26"/>
      <c r="M53" s="39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>
      <c r="A54" s="26"/>
      <c r="B54" s="26"/>
      <c r="C54" s="26"/>
      <c r="D54" s="26"/>
      <c r="E54" s="38"/>
      <c r="F54" s="20"/>
      <c r="G54" s="18"/>
      <c r="H54" s="43"/>
      <c r="I54" s="18"/>
      <c r="J54" s="26"/>
      <c r="K54" s="26"/>
      <c r="L54" s="26"/>
      <c r="M54" s="39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>
      <c r="A55" s="26"/>
      <c r="B55" s="26"/>
      <c r="C55" s="26"/>
      <c r="D55" s="26"/>
      <c r="E55" s="38"/>
      <c r="F55" s="20"/>
      <c r="G55" s="18"/>
      <c r="H55" s="43"/>
      <c r="I55" s="18"/>
      <c r="J55" s="26"/>
      <c r="K55" s="26"/>
      <c r="L55" s="26"/>
      <c r="M55" s="39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>
      <c r="A56" s="26"/>
      <c r="B56" s="26"/>
      <c r="C56" s="26"/>
      <c r="D56" s="26"/>
      <c r="E56" s="38"/>
      <c r="F56" s="20"/>
      <c r="G56" s="18"/>
      <c r="H56" s="43"/>
      <c r="I56" s="18"/>
      <c r="J56" s="26"/>
      <c r="K56" s="26"/>
      <c r="L56" s="26"/>
      <c r="M56" s="39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>
      <c r="A57" s="26"/>
      <c r="B57" s="26"/>
      <c r="C57" s="26"/>
      <c r="D57" s="26"/>
      <c r="E57" s="38"/>
      <c r="F57" s="20"/>
      <c r="G57" s="18"/>
      <c r="H57" s="43"/>
      <c r="I57" s="18"/>
      <c r="J57" s="26"/>
      <c r="K57" s="26"/>
      <c r="L57" s="26"/>
      <c r="M57" s="39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>
      <c r="A58" s="26"/>
      <c r="B58" s="26"/>
      <c r="C58" s="26"/>
      <c r="D58" s="26"/>
      <c r="E58" s="38"/>
      <c r="F58" s="20"/>
      <c r="G58" s="18"/>
      <c r="H58" s="43"/>
      <c r="I58" s="18"/>
      <c r="J58" s="26"/>
      <c r="K58" s="26"/>
      <c r="L58" s="26"/>
      <c r="M58" s="39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>
      <c r="A59" s="26"/>
      <c r="B59" s="26"/>
      <c r="C59" s="26"/>
      <c r="D59" s="26"/>
      <c r="E59" s="38"/>
      <c r="F59" s="20"/>
      <c r="G59" s="18"/>
      <c r="H59" s="43"/>
      <c r="I59" s="18"/>
      <c r="J59" s="26"/>
      <c r="K59" s="26"/>
      <c r="L59" s="26"/>
      <c r="M59" s="39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>
      <c r="A60" s="26"/>
      <c r="B60" s="26"/>
      <c r="C60" s="26"/>
      <c r="D60" s="26"/>
      <c r="E60" s="38"/>
      <c r="F60" s="20"/>
      <c r="G60" s="18"/>
      <c r="H60" s="43"/>
      <c r="I60" s="18"/>
      <c r="J60" s="26"/>
      <c r="K60" s="26"/>
      <c r="L60" s="26"/>
      <c r="M60" s="39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>
      <c r="A61" s="26"/>
      <c r="B61" s="26"/>
      <c r="C61" s="26"/>
      <c r="D61" s="26"/>
      <c r="E61" s="38"/>
      <c r="F61" s="20"/>
      <c r="G61" s="18"/>
      <c r="H61" s="43"/>
      <c r="I61" s="18"/>
      <c r="J61" s="26"/>
      <c r="K61" s="26"/>
      <c r="L61" s="26"/>
      <c r="M61" s="39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>
      <c r="A62" s="26"/>
      <c r="B62" s="26"/>
      <c r="C62" s="26"/>
      <c r="D62" s="26"/>
      <c r="E62" s="38"/>
      <c r="F62" s="20"/>
      <c r="G62" s="18"/>
      <c r="H62" s="43"/>
      <c r="I62" s="18"/>
      <c r="J62" s="26"/>
      <c r="K62" s="26"/>
      <c r="L62" s="26"/>
      <c r="M62" s="39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>
      <c r="A63" s="26"/>
      <c r="B63" s="26"/>
      <c r="C63" s="26"/>
      <c r="D63" s="26"/>
      <c r="E63" s="38"/>
      <c r="F63" s="20"/>
      <c r="G63" s="18"/>
      <c r="H63" s="43"/>
      <c r="I63" s="18"/>
      <c r="J63" s="26"/>
      <c r="K63" s="26"/>
      <c r="L63" s="26"/>
      <c r="M63" s="39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>
      <c r="A64" s="26"/>
      <c r="B64" s="26"/>
      <c r="C64" s="26"/>
      <c r="D64" s="26"/>
      <c r="E64" s="38"/>
      <c r="F64" s="20"/>
      <c r="G64" s="18"/>
      <c r="H64" s="43"/>
      <c r="I64" s="18"/>
      <c r="J64" s="26"/>
      <c r="K64" s="26"/>
      <c r="L64" s="26"/>
      <c r="M64" s="39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>
      <c r="A65" s="26"/>
      <c r="B65" s="26"/>
      <c r="C65" s="26"/>
      <c r="D65" s="26"/>
      <c r="E65" s="38"/>
      <c r="F65" s="20"/>
      <c r="G65" s="18"/>
      <c r="H65" s="43"/>
      <c r="I65" s="18"/>
      <c r="J65" s="26"/>
      <c r="K65" s="26"/>
      <c r="L65" s="26"/>
      <c r="M65" s="39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>
      <c r="A66" s="26"/>
      <c r="B66" s="26"/>
      <c r="C66" s="26"/>
      <c r="D66" s="26"/>
      <c r="E66" s="38"/>
      <c r="F66" s="20"/>
      <c r="G66" s="18"/>
      <c r="H66" s="43"/>
      <c r="I66" s="18"/>
      <c r="J66" s="26"/>
      <c r="K66" s="26"/>
      <c r="L66" s="26"/>
      <c r="M66" s="39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>
      <c r="A67" s="26"/>
      <c r="B67" s="26"/>
      <c r="C67" s="26"/>
      <c r="D67" s="26"/>
      <c r="E67" s="38"/>
      <c r="F67" s="20"/>
      <c r="G67" s="18"/>
      <c r="H67" s="43"/>
      <c r="I67" s="18"/>
      <c r="J67" s="26"/>
      <c r="K67" s="26"/>
      <c r="L67" s="26"/>
      <c r="M67" s="39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>
      <c r="A68" s="26"/>
      <c r="B68" s="26"/>
      <c r="C68" s="26"/>
      <c r="D68" s="26"/>
      <c r="E68" s="38"/>
      <c r="F68" s="20"/>
      <c r="G68" s="18"/>
      <c r="H68" s="43"/>
      <c r="I68" s="18"/>
      <c r="J68" s="26"/>
      <c r="K68" s="26"/>
      <c r="L68" s="26"/>
      <c r="M68" s="39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>
      <c r="A69" s="26"/>
      <c r="B69" s="26"/>
      <c r="C69" s="26"/>
      <c r="D69" s="26"/>
      <c r="E69" s="38"/>
      <c r="F69" s="20"/>
      <c r="G69" s="18"/>
      <c r="H69" s="43"/>
      <c r="I69" s="18"/>
      <c r="J69" s="26"/>
      <c r="K69" s="26"/>
      <c r="L69" s="26"/>
      <c r="M69" s="39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>
      <c r="A70" s="26"/>
      <c r="B70" s="26"/>
      <c r="C70" s="26"/>
      <c r="D70" s="26"/>
      <c r="E70" s="38"/>
      <c r="F70" s="20"/>
      <c r="G70" s="18"/>
      <c r="H70" s="43"/>
      <c r="I70" s="18"/>
      <c r="J70" s="26"/>
      <c r="K70" s="26"/>
      <c r="L70" s="26"/>
      <c r="M70" s="39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>
      <c r="A71" s="26"/>
      <c r="B71" s="26"/>
      <c r="C71" s="26"/>
      <c r="D71" s="26"/>
      <c r="E71" s="38"/>
      <c r="F71" s="20"/>
      <c r="G71" s="18"/>
      <c r="H71" s="43"/>
      <c r="I71" s="18"/>
      <c r="J71" s="26"/>
      <c r="K71" s="26"/>
      <c r="L71" s="26"/>
      <c r="M71" s="39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>
      <c r="A72" s="26"/>
      <c r="B72" s="26"/>
      <c r="C72" s="26"/>
      <c r="D72" s="26"/>
      <c r="E72" s="38"/>
      <c r="F72" s="20"/>
      <c r="G72" s="18"/>
      <c r="H72" s="43"/>
      <c r="I72" s="18"/>
      <c r="J72" s="26"/>
      <c r="K72" s="26"/>
      <c r="L72" s="26"/>
      <c r="M72" s="39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>
      <c r="A73" s="26"/>
      <c r="B73" s="26"/>
      <c r="C73" s="26"/>
      <c r="D73" s="26"/>
      <c r="E73" s="38"/>
      <c r="F73" s="20"/>
      <c r="G73" s="18"/>
      <c r="H73" s="43"/>
      <c r="I73" s="18"/>
      <c r="J73" s="26"/>
      <c r="K73" s="26"/>
      <c r="L73" s="26"/>
      <c r="M73" s="39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>
      <c r="A74" s="26"/>
      <c r="B74" s="26"/>
      <c r="C74" s="26"/>
      <c r="D74" s="26"/>
      <c r="E74" s="38"/>
      <c r="F74" s="20"/>
      <c r="G74" s="18"/>
      <c r="H74" s="43"/>
      <c r="I74" s="18"/>
      <c r="J74" s="26"/>
      <c r="K74" s="26"/>
      <c r="L74" s="26"/>
      <c r="M74" s="39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>
      <c r="A75" s="26"/>
      <c r="B75" s="26"/>
      <c r="C75" s="26"/>
      <c r="D75" s="26"/>
      <c r="E75" s="38"/>
      <c r="F75" s="20"/>
      <c r="G75" s="18"/>
      <c r="H75" s="43"/>
      <c r="I75" s="18"/>
      <c r="J75" s="26"/>
      <c r="K75" s="26"/>
      <c r="L75" s="26"/>
      <c r="M75" s="39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>
      <c r="A76" s="26"/>
      <c r="B76" s="26"/>
      <c r="C76" s="26"/>
      <c r="D76" s="26"/>
      <c r="E76" s="38"/>
      <c r="F76" s="20"/>
      <c r="G76" s="18"/>
      <c r="H76" s="43"/>
      <c r="I76" s="18"/>
      <c r="J76" s="26"/>
      <c r="K76" s="26"/>
      <c r="L76" s="26"/>
      <c r="M76" s="39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>
      <c r="A77" s="26"/>
      <c r="B77" s="26"/>
      <c r="C77" s="26"/>
      <c r="D77" s="26"/>
      <c r="E77" s="38"/>
      <c r="F77" s="20"/>
      <c r="G77" s="18"/>
      <c r="H77" s="43"/>
      <c r="I77" s="18"/>
      <c r="J77" s="26"/>
      <c r="K77" s="26"/>
      <c r="L77" s="26"/>
      <c r="M77" s="39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>
      <c r="A78" s="26"/>
      <c r="B78" s="26"/>
      <c r="C78" s="26"/>
      <c r="D78" s="26"/>
      <c r="E78" s="38"/>
      <c r="F78" s="20"/>
      <c r="G78" s="18"/>
      <c r="H78" s="43"/>
      <c r="I78" s="18"/>
      <c r="J78" s="26"/>
      <c r="K78" s="26"/>
      <c r="L78" s="26"/>
      <c r="M78" s="39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>
      <c r="A79" s="26"/>
      <c r="B79" s="26"/>
      <c r="C79" s="26"/>
      <c r="D79" s="26"/>
      <c r="E79" s="38"/>
      <c r="F79" s="20"/>
      <c r="G79" s="18"/>
      <c r="H79" s="43"/>
      <c r="I79" s="18"/>
      <c r="J79" s="26"/>
      <c r="K79" s="26"/>
      <c r="L79" s="26"/>
      <c r="M79" s="39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>
      <c r="A80" s="26"/>
      <c r="B80" s="26"/>
      <c r="C80" s="26"/>
      <c r="D80" s="26"/>
      <c r="E80" s="38"/>
      <c r="F80" s="20"/>
      <c r="G80" s="18"/>
      <c r="H80" s="43"/>
      <c r="I80" s="18"/>
      <c r="J80" s="26"/>
      <c r="K80" s="26"/>
      <c r="L80" s="26"/>
      <c r="M80" s="39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>
      <c r="A81" s="26"/>
      <c r="B81" s="26"/>
      <c r="C81" s="26"/>
      <c r="D81" s="26"/>
      <c r="E81" s="38"/>
      <c r="F81" s="20"/>
      <c r="G81" s="18"/>
      <c r="H81" s="43"/>
      <c r="I81" s="18"/>
      <c r="J81" s="26"/>
      <c r="K81" s="26"/>
      <c r="L81" s="26"/>
      <c r="M81" s="39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>
      <c r="A82" s="26"/>
      <c r="B82" s="26"/>
      <c r="C82" s="26"/>
      <c r="D82" s="26"/>
      <c r="E82" s="38"/>
      <c r="F82" s="20"/>
      <c r="G82" s="18"/>
      <c r="H82" s="43"/>
      <c r="I82" s="18"/>
      <c r="J82" s="26"/>
      <c r="K82" s="26"/>
      <c r="L82" s="26"/>
      <c r="M82" s="39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>
      <c r="A83" s="26"/>
      <c r="B83" s="26"/>
      <c r="C83" s="26"/>
      <c r="D83" s="26"/>
      <c r="E83" s="38"/>
      <c r="F83" s="20"/>
      <c r="G83" s="18"/>
      <c r="H83" s="43"/>
      <c r="I83" s="18"/>
      <c r="J83" s="26"/>
      <c r="K83" s="26"/>
      <c r="L83" s="26"/>
      <c r="M83" s="39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>
      <c r="A84" s="26"/>
      <c r="B84" s="26"/>
      <c r="C84" s="26"/>
      <c r="D84" s="26"/>
      <c r="E84" s="38"/>
      <c r="F84" s="20"/>
      <c r="G84" s="18"/>
      <c r="H84" s="43"/>
      <c r="I84" s="18"/>
      <c r="J84" s="26"/>
      <c r="K84" s="26"/>
      <c r="L84" s="26"/>
      <c r="M84" s="39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>
      <c r="A85" s="26"/>
      <c r="B85" s="26"/>
      <c r="C85" s="26"/>
      <c r="D85" s="26"/>
      <c r="E85" s="38"/>
      <c r="F85" s="20"/>
      <c r="G85" s="18"/>
      <c r="H85" s="43"/>
      <c r="I85" s="18"/>
      <c r="J85" s="26"/>
      <c r="K85" s="26"/>
      <c r="L85" s="26"/>
      <c r="M85" s="39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>
      <c r="A86" s="26"/>
      <c r="B86" s="26"/>
      <c r="C86" s="26"/>
      <c r="D86" s="26"/>
      <c r="E86" s="38"/>
      <c r="F86" s="20"/>
      <c r="G86" s="18"/>
      <c r="H86" s="43"/>
      <c r="I86" s="18"/>
      <c r="J86" s="26"/>
      <c r="K86" s="26"/>
      <c r="L86" s="26"/>
      <c r="M86" s="39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>
      <c r="A87" s="26"/>
      <c r="B87" s="26"/>
      <c r="C87" s="26"/>
      <c r="D87" s="26"/>
      <c r="E87" s="38"/>
      <c r="F87" s="20"/>
      <c r="G87" s="18"/>
      <c r="H87" s="43"/>
      <c r="I87" s="18"/>
      <c r="J87" s="26"/>
      <c r="K87" s="26"/>
      <c r="L87" s="26"/>
      <c r="M87" s="39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>
      <c r="A88" s="26"/>
      <c r="B88" s="26"/>
      <c r="C88" s="26"/>
      <c r="D88" s="26"/>
      <c r="E88" s="38"/>
      <c r="F88" s="20"/>
      <c r="G88" s="18"/>
      <c r="H88" s="43"/>
      <c r="I88" s="18"/>
      <c r="J88" s="26"/>
      <c r="K88" s="26"/>
      <c r="L88" s="26"/>
      <c r="M88" s="39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>
      <c r="A89" s="26"/>
      <c r="B89" s="26"/>
      <c r="C89" s="26"/>
      <c r="D89" s="26"/>
      <c r="E89" s="38"/>
      <c r="F89" s="20"/>
      <c r="G89" s="18"/>
      <c r="H89" s="43"/>
      <c r="I89" s="18"/>
      <c r="J89" s="26"/>
      <c r="K89" s="26"/>
      <c r="L89" s="26"/>
      <c r="M89" s="39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>
      <c r="A90" s="26"/>
      <c r="B90" s="26"/>
      <c r="C90" s="26"/>
      <c r="D90" s="26"/>
      <c r="E90" s="38"/>
      <c r="F90" s="20"/>
      <c r="G90" s="18"/>
      <c r="H90" s="43"/>
      <c r="I90" s="18"/>
      <c r="J90" s="26"/>
      <c r="K90" s="26"/>
      <c r="L90" s="26"/>
      <c r="M90" s="39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>
      <c r="A91" s="26"/>
      <c r="B91" s="26"/>
      <c r="C91" s="26"/>
      <c r="D91" s="26"/>
      <c r="E91" s="38"/>
      <c r="F91" s="20"/>
      <c r="G91" s="18"/>
      <c r="H91" s="43"/>
      <c r="I91" s="18"/>
      <c r="J91" s="26"/>
      <c r="K91" s="26"/>
      <c r="L91" s="26"/>
      <c r="M91" s="39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>
      <c r="A92" s="26"/>
      <c r="B92" s="26"/>
      <c r="C92" s="26"/>
      <c r="D92" s="26"/>
      <c r="E92" s="38"/>
      <c r="F92" s="20"/>
      <c r="G92" s="18"/>
      <c r="H92" s="43"/>
      <c r="I92" s="18"/>
      <c r="J92" s="26"/>
      <c r="K92" s="26"/>
      <c r="L92" s="26"/>
      <c r="M92" s="39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>
      <c r="A93" s="26"/>
      <c r="B93" s="26"/>
      <c r="C93" s="26"/>
      <c r="D93" s="26"/>
      <c r="E93" s="38"/>
      <c r="F93" s="20"/>
      <c r="G93" s="18"/>
      <c r="H93" s="43"/>
      <c r="I93" s="18"/>
      <c r="J93" s="26"/>
      <c r="K93" s="26"/>
      <c r="L93" s="26"/>
      <c r="M93" s="39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>
      <c r="A94" s="26"/>
      <c r="B94" s="26"/>
      <c r="C94" s="26"/>
      <c r="D94" s="26"/>
      <c r="E94" s="38"/>
      <c r="F94" s="20"/>
      <c r="G94" s="18"/>
      <c r="H94" s="43"/>
      <c r="I94" s="18"/>
      <c r="J94" s="26"/>
      <c r="K94" s="26"/>
      <c r="L94" s="26"/>
      <c r="M94" s="39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>
      <c r="A95" s="26"/>
      <c r="B95" s="26"/>
      <c r="C95" s="26"/>
      <c r="D95" s="26"/>
      <c r="E95" s="38"/>
      <c r="F95" s="20"/>
      <c r="G95" s="18"/>
      <c r="H95" s="43"/>
      <c r="I95" s="18"/>
      <c r="J95" s="26"/>
      <c r="K95" s="26"/>
      <c r="L95" s="26"/>
      <c r="M95" s="39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>
      <c r="A96" s="26"/>
      <c r="B96" s="26"/>
      <c r="C96" s="26"/>
      <c r="D96" s="26"/>
      <c r="E96" s="38"/>
      <c r="F96" s="20"/>
      <c r="G96" s="18"/>
      <c r="H96" s="43"/>
      <c r="I96" s="18"/>
      <c r="J96" s="26"/>
      <c r="K96" s="26"/>
      <c r="L96" s="26"/>
      <c r="M96" s="39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>
      <c r="A97" s="26"/>
      <c r="B97" s="26"/>
      <c r="C97" s="26"/>
      <c r="D97" s="26"/>
      <c r="E97" s="38"/>
      <c r="F97" s="20"/>
      <c r="G97" s="18"/>
      <c r="H97" s="43"/>
      <c r="I97" s="18"/>
      <c r="J97" s="26"/>
      <c r="K97" s="26"/>
      <c r="L97" s="26"/>
      <c r="M97" s="39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>
      <c r="A98" s="26"/>
      <c r="B98" s="26"/>
      <c r="C98" s="26"/>
      <c r="D98" s="26"/>
      <c r="E98" s="38"/>
      <c r="F98" s="20"/>
      <c r="G98" s="18"/>
      <c r="H98" s="43"/>
      <c r="I98" s="18"/>
      <c r="J98" s="26"/>
      <c r="K98" s="26"/>
      <c r="L98" s="26"/>
      <c r="M98" s="39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>
      <c r="A99" s="26"/>
      <c r="B99" s="26"/>
      <c r="C99" s="26"/>
      <c r="D99" s="26"/>
      <c r="E99" s="38"/>
      <c r="F99" s="20"/>
      <c r="G99" s="18"/>
      <c r="H99" s="43"/>
      <c r="I99" s="18"/>
      <c r="J99" s="26"/>
      <c r="K99" s="26"/>
      <c r="L99" s="26"/>
      <c r="M99" s="39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>
      <c r="A100" s="26"/>
      <c r="B100" s="26"/>
      <c r="C100" s="26"/>
      <c r="D100" s="26"/>
      <c r="E100" s="38"/>
      <c r="F100" s="20"/>
      <c r="G100" s="18"/>
      <c r="H100" s="43"/>
      <c r="I100" s="18"/>
      <c r="J100" s="26"/>
      <c r="K100" s="26"/>
      <c r="L100" s="26"/>
      <c r="M100" s="39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>
      <c r="A101" s="26"/>
      <c r="B101" s="26"/>
      <c r="C101" s="26"/>
      <c r="D101" s="26"/>
      <c r="E101" s="38"/>
      <c r="F101" s="20"/>
      <c r="G101" s="18"/>
      <c r="H101" s="43"/>
      <c r="I101" s="18"/>
      <c r="J101" s="26"/>
      <c r="K101" s="26"/>
      <c r="L101" s="26"/>
      <c r="M101" s="39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>
      <c r="A102" s="26"/>
      <c r="B102" s="26"/>
      <c r="C102" s="26"/>
      <c r="D102" s="26"/>
      <c r="E102" s="38"/>
      <c r="F102" s="20"/>
      <c r="G102" s="18"/>
      <c r="H102" s="43"/>
      <c r="I102" s="18"/>
      <c r="J102" s="26"/>
      <c r="K102" s="26"/>
      <c r="L102" s="26"/>
      <c r="M102" s="39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>
      <c r="A103" s="26"/>
      <c r="B103" s="26"/>
      <c r="C103" s="26"/>
      <c r="D103" s="26"/>
      <c r="E103" s="38"/>
      <c r="F103" s="20"/>
      <c r="G103" s="18"/>
      <c r="H103" s="43"/>
      <c r="I103" s="18"/>
      <c r="J103" s="26"/>
      <c r="K103" s="26"/>
      <c r="L103" s="26"/>
      <c r="M103" s="39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>
      <c r="A104" s="26"/>
      <c r="B104" s="26"/>
      <c r="C104" s="26"/>
      <c r="D104" s="26"/>
      <c r="E104" s="38"/>
      <c r="F104" s="20"/>
      <c r="G104" s="18"/>
      <c r="H104" s="43"/>
      <c r="I104" s="18"/>
      <c r="J104" s="26"/>
      <c r="K104" s="26"/>
      <c r="L104" s="26"/>
      <c r="M104" s="39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>
      <c r="A105" s="26"/>
      <c r="B105" s="26"/>
      <c r="C105" s="26"/>
      <c r="D105" s="26"/>
      <c r="E105" s="38"/>
      <c r="F105" s="20"/>
      <c r="G105" s="18"/>
      <c r="H105" s="43"/>
      <c r="I105" s="18"/>
      <c r="J105" s="26"/>
      <c r="K105" s="26"/>
      <c r="L105" s="26"/>
      <c r="M105" s="39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>
      <c r="A106" s="26"/>
      <c r="B106" s="26"/>
      <c r="C106" s="26"/>
      <c r="D106" s="26"/>
      <c r="E106" s="38"/>
      <c r="F106" s="20"/>
      <c r="G106" s="18"/>
      <c r="H106" s="43"/>
      <c r="I106" s="18"/>
      <c r="J106" s="26"/>
      <c r="K106" s="26"/>
      <c r="L106" s="26"/>
      <c r="M106" s="39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>
      <c r="A107" s="26"/>
      <c r="B107" s="26"/>
      <c r="C107" s="26"/>
      <c r="D107" s="26"/>
      <c r="E107" s="38"/>
      <c r="F107" s="20"/>
      <c r="G107" s="18"/>
      <c r="H107" s="43"/>
      <c r="I107" s="18"/>
      <c r="J107" s="26"/>
      <c r="K107" s="26"/>
      <c r="L107" s="26"/>
      <c r="M107" s="39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>
      <c r="A108" s="26"/>
      <c r="B108" s="26"/>
      <c r="C108" s="26"/>
      <c r="D108" s="26"/>
      <c r="E108" s="38"/>
      <c r="F108" s="20"/>
      <c r="G108" s="18"/>
      <c r="H108" s="43"/>
      <c r="I108" s="18"/>
      <c r="J108" s="26"/>
      <c r="K108" s="26"/>
      <c r="L108" s="26"/>
      <c r="M108" s="39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>
      <c r="A109" s="26"/>
      <c r="B109" s="26"/>
      <c r="C109" s="26"/>
      <c r="D109" s="26"/>
      <c r="E109" s="38"/>
      <c r="F109" s="20"/>
      <c r="G109" s="18"/>
      <c r="H109" s="43"/>
      <c r="I109" s="18"/>
      <c r="J109" s="26"/>
      <c r="K109" s="26"/>
      <c r="L109" s="26"/>
      <c r="M109" s="39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>
      <c r="A110" s="26"/>
      <c r="B110" s="26"/>
      <c r="C110" s="26"/>
      <c r="D110" s="26"/>
      <c r="E110" s="38"/>
      <c r="F110" s="20"/>
      <c r="G110" s="18"/>
      <c r="H110" s="43"/>
      <c r="I110" s="18"/>
      <c r="J110" s="26"/>
      <c r="K110" s="26"/>
      <c r="L110" s="26"/>
      <c r="M110" s="39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>
      <c r="A111" s="26"/>
      <c r="B111" s="26"/>
      <c r="C111" s="26"/>
      <c r="D111" s="26"/>
      <c r="E111" s="38"/>
      <c r="F111" s="20"/>
      <c r="G111" s="18"/>
      <c r="H111" s="43"/>
      <c r="I111" s="18"/>
      <c r="J111" s="26"/>
      <c r="K111" s="26"/>
      <c r="L111" s="26"/>
      <c r="M111" s="39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>
      <c r="A112" s="26"/>
      <c r="B112" s="26"/>
      <c r="C112" s="26"/>
      <c r="D112" s="26"/>
      <c r="E112" s="38"/>
      <c r="F112" s="20"/>
      <c r="G112" s="18"/>
      <c r="H112" s="43"/>
      <c r="I112" s="18"/>
      <c r="J112" s="26"/>
      <c r="K112" s="26"/>
      <c r="L112" s="26"/>
      <c r="M112" s="39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>
      <c r="A113" s="26"/>
      <c r="B113" s="26"/>
      <c r="C113" s="26"/>
      <c r="D113" s="26"/>
      <c r="E113" s="38"/>
      <c r="F113" s="20"/>
      <c r="G113" s="18"/>
      <c r="H113" s="43"/>
      <c r="I113" s="18"/>
      <c r="J113" s="26"/>
      <c r="K113" s="26"/>
      <c r="L113" s="26"/>
      <c r="M113" s="39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>
      <c r="A114" s="26"/>
      <c r="B114" s="26"/>
      <c r="C114" s="26"/>
      <c r="D114" s="26"/>
      <c r="E114" s="38"/>
      <c r="F114" s="20"/>
      <c r="G114" s="18"/>
      <c r="H114" s="43"/>
      <c r="I114" s="18"/>
      <c r="J114" s="26"/>
      <c r="K114" s="26"/>
      <c r="L114" s="26"/>
      <c r="M114" s="39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>
      <c r="A115" s="26"/>
      <c r="B115" s="26"/>
      <c r="C115" s="26"/>
      <c r="D115" s="26"/>
      <c r="E115" s="38"/>
      <c r="F115" s="20"/>
      <c r="G115" s="18"/>
      <c r="H115" s="43"/>
      <c r="I115" s="18"/>
      <c r="J115" s="26"/>
      <c r="K115" s="26"/>
      <c r="L115" s="26"/>
      <c r="M115" s="39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>
      <c r="A116" s="26"/>
      <c r="B116" s="26"/>
      <c r="C116" s="26"/>
      <c r="D116" s="26"/>
      <c r="E116" s="38"/>
      <c r="F116" s="20"/>
      <c r="G116" s="18"/>
      <c r="H116" s="43"/>
      <c r="I116" s="18"/>
      <c r="J116" s="26"/>
      <c r="K116" s="26"/>
      <c r="L116" s="26"/>
      <c r="M116" s="39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>
      <c r="A117" s="26"/>
      <c r="B117" s="26"/>
      <c r="C117" s="26"/>
      <c r="D117" s="26"/>
      <c r="E117" s="38"/>
      <c r="F117" s="20"/>
      <c r="G117" s="18"/>
      <c r="H117" s="43"/>
      <c r="I117" s="18"/>
      <c r="J117" s="26"/>
      <c r="K117" s="26"/>
      <c r="L117" s="26"/>
      <c r="M117" s="39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>
      <c r="A118" s="26"/>
      <c r="B118" s="26"/>
      <c r="C118" s="26"/>
      <c r="D118" s="26"/>
      <c r="E118" s="38"/>
      <c r="F118" s="20"/>
      <c r="G118" s="18"/>
      <c r="H118" s="43"/>
      <c r="I118" s="18"/>
      <c r="J118" s="26"/>
      <c r="K118" s="26"/>
      <c r="L118" s="26"/>
      <c r="M118" s="39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>
      <c r="A119" s="26"/>
      <c r="B119" s="26"/>
      <c r="C119" s="26"/>
      <c r="D119" s="26"/>
      <c r="E119" s="38"/>
      <c r="F119" s="20"/>
      <c r="G119" s="18"/>
      <c r="H119" s="43"/>
      <c r="I119" s="18"/>
      <c r="J119" s="26"/>
      <c r="K119" s="26"/>
      <c r="L119" s="26"/>
      <c r="M119" s="39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>
      <c r="A120" s="26"/>
      <c r="B120" s="26"/>
      <c r="C120" s="26"/>
      <c r="D120" s="26"/>
      <c r="E120" s="38"/>
      <c r="F120" s="20"/>
      <c r="G120" s="18"/>
      <c r="H120" s="43"/>
      <c r="I120" s="18"/>
      <c r="J120" s="26"/>
      <c r="K120" s="26"/>
      <c r="L120" s="26"/>
      <c r="M120" s="39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>
      <c r="A121" s="26"/>
      <c r="B121" s="26"/>
      <c r="C121" s="26"/>
      <c r="D121" s="26"/>
      <c r="E121" s="38"/>
      <c r="F121" s="20"/>
      <c r="G121" s="18"/>
      <c r="H121" s="43"/>
      <c r="I121" s="18"/>
      <c r="J121" s="26"/>
      <c r="K121" s="26"/>
      <c r="L121" s="26"/>
      <c r="M121" s="39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>
      <c r="A122" s="26"/>
      <c r="B122" s="26"/>
      <c r="C122" s="26"/>
      <c r="D122" s="26"/>
      <c r="E122" s="38"/>
      <c r="F122" s="20"/>
      <c r="G122" s="18"/>
      <c r="H122" s="43"/>
      <c r="I122" s="18"/>
      <c r="J122" s="26"/>
      <c r="K122" s="26"/>
      <c r="L122" s="26"/>
      <c r="M122" s="39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>
      <c r="A123" s="26"/>
      <c r="B123" s="26"/>
      <c r="C123" s="26"/>
      <c r="D123" s="26"/>
      <c r="E123" s="38"/>
      <c r="F123" s="20"/>
      <c r="G123" s="18"/>
      <c r="H123" s="43"/>
      <c r="I123" s="18"/>
      <c r="J123" s="26"/>
      <c r="K123" s="26"/>
      <c r="L123" s="26"/>
      <c r="M123" s="39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>
      <c r="A124" s="26"/>
      <c r="B124" s="26"/>
      <c r="C124" s="26"/>
      <c r="D124" s="26"/>
      <c r="E124" s="38"/>
      <c r="F124" s="20"/>
      <c r="G124" s="18"/>
      <c r="H124" s="43"/>
      <c r="I124" s="18"/>
      <c r="J124" s="26"/>
      <c r="K124" s="26"/>
      <c r="L124" s="26"/>
      <c r="M124" s="39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>
      <c r="A125" s="26"/>
      <c r="B125" s="26"/>
      <c r="C125" s="26"/>
      <c r="D125" s="26"/>
      <c r="E125" s="38"/>
      <c r="F125" s="20"/>
      <c r="G125" s="18"/>
      <c r="H125" s="43"/>
      <c r="I125" s="18"/>
      <c r="J125" s="26"/>
      <c r="K125" s="26"/>
      <c r="L125" s="26"/>
      <c r="M125" s="39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>
      <c r="A126" s="26"/>
      <c r="B126" s="26"/>
      <c r="C126" s="26"/>
      <c r="D126" s="26"/>
      <c r="E126" s="38"/>
      <c r="F126" s="20"/>
      <c r="G126" s="18"/>
      <c r="H126" s="43"/>
      <c r="I126" s="18"/>
      <c r="J126" s="26"/>
      <c r="K126" s="26"/>
      <c r="L126" s="26"/>
      <c r="M126" s="39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>
      <c r="A127" s="26"/>
      <c r="B127" s="26"/>
      <c r="C127" s="26"/>
      <c r="D127" s="26"/>
      <c r="E127" s="38"/>
      <c r="F127" s="20"/>
      <c r="G127" s="18"/>
      <c r="H127" s="43"/>
      <c r="I127" s="18"/>
      <c r="J127" s="26"/>
      <c r="K127" s="26"/>
      <c r="L127" s="26"/>
      <c r="M127" s="39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>
      <c r="A128" s="26"/>
      <c r="B128" s="26"/>
      <c r="C128" s="26"/>
      <c r="D128" s="26"/>
      <c r="E128" s="38"/>
      <c r="F128" s="20"/>
      <c r="G128" s="18"/>
      <c r="H128" s="43"/>
      <c r="I128" s="18"/>
      <c r="J128" s="26"/>
      <c r="K128" s="26"/>
      <c r="L128" s="26"/>
      <c r="M128" s="39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>
      <c r="A129" s="26"/>
      <c r="B129" s="26"/>
      <c r="C129" s="26"/>
      <c r="D129" s="26"/>
      <c r="E129" s="38"/>
      <c r="F129" s="20"/>
      <c r="G129" s="18"/>
      <c r="H129" s="43"/>
      <c r="I129" s="18"/>
      <c r="J129" s="26"/>
      <c r="K129" s="26"/>
      <c r="L129" s="26"/>
      <c r="M129" s="39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>
      <c r="A130" s="26"/>
      <c r="B130" s="26"/>
      <c r="C130" s="26"/>
      <c r="D130" s="26"/>
      <c r="E130" s="38"/>
      <c r="F130" s="20"/>
      <c r="G130" s="18"/>
      <c r="H130" s="43"/>
      <c r="I130" s="18"/>
      <c r="J130" s="26"/>
      <c r="K130" s="26"/>
      <c r="L130" s="26"/>
      <c r="M130" s="39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>
      <c r="A131" s="26"/>
      <c r="B131" s="26"/>
      <c r="C131" s="26"/>
      <c r="D131" s="26"/>
      <c r="E131" s="38"/>
      <c r="F131" s="20"/>
      <c r="G131" s="18"/>
      <c r="H131" s="43"/>
      <c r="I131" s="18"/>
      <c r="J131" s="26"/>
      <c r="K131" s="26"/>
      <c r="L131" s="26"/>
      <c r="M131" s="39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>
      <c r="A132" s="26"/>
      <c r="B132" s="26"/>
      <c r="C132" s="26"/>
      <c r="D132" s="26"/>
      <c r="E132" s="38"/>
      <c r="F132" s="20"/>
      <c r="G132" s="18"/>
      <c r="H132" s="43"/>
      <c r="I132" s="18"/>
      <c r="J132" s="26"/>
      <c r="K132" s="26"/>
      <c r="L132" s="26"/>
      <c r="M132" s="39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>
      <c r="A133" s="26"/>
      <c r="B133" s="26"/>
      <c r="C133" s="26"/>
      <c r="D133" s="26"/>
      <c r="E133" s="38"/>
      <c r="F133" s="20"/>
      <c r="G133" s="18"/>
      <c r="H133" s="43"/>
      <c r="I133" s="18"/>
      <c r="J133" s="26"/>
      <c r="K133" s="26"/>
      <c r="L133" s="26"/>
      <c r="M133" s="39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>
      <c r="A134" s="26"/>
      <c r="B134" s="26"/>
      <c r="C134" s="26"/>
      <c r="D134" s="26"/>
      <c r="E134" s="38"/>
      <c r="F134" s="20"/>
      <c r="G134" s="18"/>
      <c r="H134" s="43"/>
      <c r="I134" s="18"/>
      <c r="J134" s="26"/>
      <c r="K134" s="26"/>
      <c r="L134" s="26"/>
      <c r="M134" s="39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>
      <c r="A135" s="26"/>
      <c r="B135" s="26"/>
      <c r="C135" s="26"/>
      <c r="D135" s="26"/>
      <c r="E135" s="38"/>
      <c r="F135" s="20"/>
      <c r="G135" s="18"/>
      <c r="H135" s="43"/>
      <c r="I135" s="18"/>
      <c r="J135" s="26"/>
      <c r="K135" s="26"/>
      <c r="L135" s="26"/>
      <c r="M135" s="39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>
      <c r="A136" s="26"/>
      <c r="B136" s="26"/>
      <c r="C136" s="26"/>
      <c r="D136" s="26"/>
      <c r="E136" s="38"/>
      <c r="F136" s="20"/>
      <c r="G136" s="18"/>
      <c r="H136" s="43"/>
      <c r="I136" s="18"/>
      <c r="J136" s="26"/>
      <c r="K136" s="26"/>
      <c r="L136" s="26"/>
      <c r="M136" s="39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>
      <c r="A137" s="26"/>
      <c r="B137" s="26"/>
      <c r="C137" s="26"/>
      <c r="D137" s="26"/>
      <c r="E137" s="38"/>
      <c r="F137" s="20"/>
      <c r="G137" s="18"/>
      <c r="H137" s="43"/>
      <c r="I137" s="18"/>
      <c r="J137" s="26"/>
      <c r="K137" s="26"/>
      <c r="L137" s="26"/>
      <c r="M137" s="39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>
      <c r="A138" s="26"/>
      <c r="B138" s="26"/>
      <c r="C138" s="26"/>
      <c r="D138" s="26"/>
      <c r="E138" s="38"/>
      <c r="F138" s="20"/>
      <c r="G138" s="18"/>
      <c r="H138" s="43"/>
      <c r="I138" s="18"/>
      <c r="J138" s="26"/>
      <c r="K138" s="26"/>
      <c r="L138" s="26"/>
      <c r="M138" s="39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>
      <c r="A139" s="26"/>
      <c r="B139" s="26"/>
      <c r="C139" s="26"/>
      <c r="D139" s="26"/>
      <c r="E139" s="38"/>
      <c r="F139" s="20"/>
      <c r="G139" s="18"/>
      <c r="H139" s="43"/>
      <c r="I139" s="18"/>
      <c r="J139" s="26"/>
      <c r="K139" s="26"/>
      <c r="L139" s="26"/>
      <c r="M139" s="39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>
      <c r="A140" s="26"/>
      <c r="B140" s="26"/>
      <c r="C140" s="26"/>
      <c r="D140" s="26"/>
      <c r="E140" s="38"/>
      <c r="F140" s="20"/>
      <c r="G140" s="18"/>
      <c r="H140" s="43"/>
      <c r="I140" s="18"/>
      <c r="J140" s="26"/>
      <c r="K140" s="26"/>
      <c r="L140" s="26"/>
      <c r="M140" s="39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>
      <c r="A141" s="26"/>
      <c r="B141" s="26"/>
      <c r="C141" s="26"/>
      <c r="D141" s="26"/>
      <c r="E141" s="38"/>
      <c r="F141" s="20"/>
      <c r="G141" s="18"/>
      <c r="H141" s="43"/>
      <c r="I141" s="18"/>
      <c r="J141" s="26"/>
      <c r="K141" s="26"/>
      <c r="L141" s="26"/>
      <c r="M141" s="39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>
      <c r="A142" s="26"/>
      <c r="B142" s="26"/>
      <c r="C142" s="26"/>
      <c r="D142" s="26"/>
      <c r="E142" s="38"/>
      <c r="F142" s="20"/>
      <c r="G142" s="18"/>
      <c r="H142" s="43"/>
      <c r="I142" s="18"/>
      <c r="J142" s="26"/>
      <c r="K142" s="26"/>
      <c r="L142" s="26"/>
      <c r="M142" s="39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>
      <c r="A143" s="26"/>
      <c r="B143" s="26"/>
      <c r="C143" s="26"/>
      <c r="D143" s="26"/>
      <c r="E143" s="38"/>
      <c r="F143" s="20"/>
      <c r="G143" s="18"/>
      <c r="H143" s="43"/>
      <c r="I143" s="18"/>
      <c r="J143" s="26"/>
      <c r="K143" s="26"/>
      <c r="L143" s="26"/>
      <c r="M143" s="39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>
      <c r="A144" s="26"/>
      <c r="B144" s="26"/>
      <c r="C144" s="26"/>
      <c r="D144" s="26"/>
      <c r="E144" s="38"/>
      <c r="F144" s="20"/>
      <c r="G144" s="18"/>
      <c r="H144" s="43"/>
      <c r="I144" s="18"/>
      <c r="J144" s="26"/>
      <c r="K144" s="26"/>
      <c r="L144" s="26"/>
      <c r="M144" s="39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>
      <c r="A145" s="26"/>
      <c r="B145" s="26"/>
      <c r="C145" s="26"/>
      <c r="D145" s="26"/>
      <c r="E145" s="38"/>
      <c r="F145" s="20"/>
      <c r="G145" s="18"/>
      <c r="H145" s="43"/>
      <c r="I145" s="18"/>
      <c r="J145" s="26"/>
      <c r="K145" s="26"/>
      <c r="L145" s="26"/>
      <c r="M145" s="39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>
      <c r="A146" s="26"/>
      <c r="B146" s="26"/>
      <c r="C146" s="26"/>
      <c r="D146" s="26"/>
      <c r="E146" s="38"/>
      <c r="F146" s="20"/>
      <c r="G146" s="18"/>
      <c r="H146" s="43"/>
      <c r="I146" s="18"/>
      <c r="J146" s="26"/>
      <c r="K146" s="26"/>
      <c r="L146" s="26"/>
      <c r="M146" s="39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>
      <c r="A147" s="26"/>
      <c r="B147" s="26"/>
      <c r="C147" s="26"/>
      <c r="D147" s="26"/>
      <c r="E147" s="38"/>
      <c r="F147" s="20"/>
      <c r="G147" s="18"/>
      <c r="H147" s="43"/>
      <c r="I147" s="18"/>
      <c r="J147" s="26"/>
      <c r="K147" s="26"/>
      <c r="L147" s="26"/>
      <c r="M147" s="39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>
      <c r="A148" s="26"/>
      <c r="B148" s="26"/>
      <c r="C148" s="26"/>
      <c r="D148" s="26"/>
      <c r="E148" s="38"/>
      <c r="F148" s="20"/>
      <c r="G148" s="18"/>
      <c r="H148" s="43"/>
      <c r="I148" s="18"/>
      <c r="J148" s="26"/>
      <c r="K148" s="26"/>
      <c r="L148" s="26"/>
      <c r="M148" s="39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>
      <c r="A149" s="26"/>
      <c r="B149" s="26"/>
      <c r="C149" s="26"/>
      <c r="D149" s="26"/>
      <c r="E149" s="38"/>
      <c r="F149" s="20"/>
      <c r="G149" s="18"/>
      <c r="H149" s="43"/>
      <c r="I149" s="18"/>
      <c r="J149" s="26"/>
      <c r="K149" s="26"/>
      <c r="L149" s="26"/>
      <c r="M149" s="39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>
      <c r="A150" s="26"/>
      <c r="B150" s="26"/>
      <c r="C150" s="26"/>
      <c r="D150" s="26"/>
      <c r="E150" s="38"/>
      <c r="F150" s="20"/>
      <c r="G150" s="18"/>
      <c r="H150" s="43"/>
      <c r="I150" s="18"/>
      <c r="J150" s="26"/>
      <c r="K150" s="26"/>
      <c r="L150" s="26"/>
      <c r="M150" s="39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>
      <c r="A151" s="26"/>
      <c r="B151" s="26"/>
      <c r="C151" s="26"/>
      <c r="D151" s="26"/>
      <c r="E151" s="38"/>
      <c r="F151" s="20"/>
      <c r="G151" s="18"/>
      <c r="H151" s="43"/>
      <c r="I151" s="18"/>
      <c r="J151" s="26"/>
      <c r="K151" s="26"/>
      <c r="L151" s="26"/>
      <c r="M151" s="39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>
      <c r="A152" s="26"/>
      <c r="B152" s="26"/>
      <c r="C152" s="26"/>
      <c r="D152" s="26"/>
      <c r="E152" s="38"/>
      <c r="F152" s="20"/>
      <c r="G152" s="18"/>
      <c r="H152" s="43"/>
      <c r="I152" s="18"/>
      <c r="J152" s="26"/>
      <c r="K152" s="26"/>
      <c r="L152" s="26"/>
      <c r="M152" s="39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>
      <c r="A153" s="26"/>
      <c r="B153" s="26"/>
      <c r="C153" s="26"/>
      <c r="D153" s="26"/>
      <c r="E153" s="38"/>
      <c r="F153" s="20"/>
      <c r="G153" s="18"/>
      <c r="H153" s="43"/>
      <c r="I153" s="18"/>
      <c r="J153" s="26"/>
      <c r="K153" s="26"/>
      <c r="L153" s="26"/>
      <c r="M153" s="39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>
      <c r="A154" s="26"/>
      <c r="B154" s="26"/>
      <c r="C154" s="26"/>
      <c r="D154" s="26"/>
      <c r="E154" s="38"/>
      <c r="F154" s="20"/>
      <c r="G154" s="18"/>
      <c r="H154" s="43"/>
      <c r="I154" s="18"/>
      <c r="J154" s="26"/>
      <c r="K154" s="26"/>
      <c r="L154" s="26"/>
      <c r="M154" s="39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>
      <c r="A155" s="26"/>
      <c r="B155" s="26"/>
      <c r="C155" s="26"/>
      <c r="D155" s="26"/>
      <c r="E155" s="38"/>
      <c r="F155" s="20"/>
      <c r="G155" s="18"/>
      <c r="H155" s="43"/>
      <c r="I155" s="18"/>
      <c r="J155" s="26"/>
      <c r="K155" s="26"/>
      <c r="L155" s="26"/>
      <c r="M155" s="39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>
      <c r="A156" s="26"/>
      <c r="B156" s="26"/>
      <c r="C156" s="26"/>
      <c r="D156" s="26"/>
      <c r="E156" s="38"/>
      <c r="F156" s="20"/>
      <c r="G156" s="18"/>
      <c r="H156" s="43"/>
      <c r="I156" s="18"/>
      <c r="J156" s="26"/>
      <c r="K156" s="26"/>
      <c r="L156" s="26"/>
      <c r="M156" s="39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>
      <c r="A157" s="26"/>
      <c r="B157" s="26"/>
      <c r="C157" s="26"/>
      <c r="D157" s="26"/>
      <c r="E157" s="38"/>
      <c r="F157" s="20"/>
      <c r="G157" s="18"/>
      <c r="H157" s="43"/>
      <c r="I157" s="18"/>
      <c r="J157" s="26"/>
      <c r="K157" s="26"/>
      <c r="L157" s="26"/>
      <c r="M157" s="39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>
      <c r="A158" s="26"/>
      <c r="B158" s="26"/>
      <c r="C158" s="26"/>
      <c r="D158" s="26"/>
      <c r="E158" s="38"/>
      <c r="F158" s="20"/>
      <c r="G158" s="18"/>
      <c r="H158" s="43"/>
      <c r="I158" s="18"/>
      <c r="J158" s="26"/>
      <c r="K158" s="26"/>
      <c r="L158" s="26"/>
      <c r="M158" s="39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>
      <c r="A159" s="26"/>
      <c r="B159" s="26"/>
      <c r="C159" s="26"/>
      <c r="D159" s="26"/>
      <c r="E159" s="38"/>
      <c r="F159" s="20"/>
      <c r="G159" s="18"/>
      <c r="H159" s="43"/>
      <c r="I159" s="18"/>
      <c r="J159" s="26"/>
      <c r="K159" s="26"/>
      <c r="L159" s="26"/>
      <c r="M159" s="39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>
      <c r="A160" s="26"/>
      <c r="B160" s="26"/>
      <c r="C160" s="26"/>
      <c r="D160" s="26"/>
      <c r="E160" s="38"/>
      <c r="F160" s="20"/>
      <c r="G160" s="18"/>
      <c r="H160" s="43"/>
      <c r="I160" s="18"/>
      <c r="J160" s="26"/>
      <c r="K160" s="26"/>
      <c r="L160" s="26"/>
      <c r="M160" s="39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>
      <c r="A161" s="26"/>
      <c r="B161" s="26"/>
      <c r="C161" s="26"/>
      <c r="D161" s="26"/>
      <c r="E161" s="38"/>
      <c r="F161" s="20"/>
      <c r="G161" s="18"/>
      <c r="H161" s="43"/>
      <c r="I161" s="18"/>
      <c r="J161" s="26"/>
      <c r="K161" s="26"/>
      <c r="L161" s="26"/>
      <c r="M161" s="39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>
      <c r="A162" s="26"/>
      <c r="B162" s="26"/>
      <c r="C162" s="26"/>
      <c r="D162" s="26"/>
      <c r="E162" s="38"/>
      <c r="F162" s="20"/>
      <c r="G162" s="18"/>
      <c r="H162" s="43"/>
      <c r="I162" s="18"/>
      <c r="J162" s="26"/>
      <c r="K162" s="26"/>
      <c r="L162" s="26"/>
      <c r="M162" s="39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>
      <c r="A163" s="26"/>
      <c r="B163" s="26"/>
      <c r="C163" s="26"/>
      <c r="D163" s="26"/>
      <c r="E163" s="38"/>
      <c r="F163" s="20"/>
      <c r="G163" s="18"/>
      <c r="H163" s="43"/>
      <c r="I163" s="18"/>
      <c r="J163" s="26"/>
      <c r="K163" s="26"/>
      <c r="L163" s="26"/>
      <c r="M163" s="39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>
      <c r="A164" s="26"/>
      <c r="B164" s="26"/>
      <c r="C164" s="26"/>
      <c r="D164" s="26"/>
      <c r="E164" s="38"/>
      <c r="F164" s="20"/>
      <c r="G164" s="18"/>
      <c r="H164" s="43"/>
      <c r="I164" s="18"/>
      <c r="J164" s="26"/>
      <c r="K164" s="26"/>
      <c r="L164" s="26"/>
      <c r="M164" s="39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>
      <c r="A165" s="26"/>
      <c r="B165" s="26"/>
      <c r="C165" s="26"/>
      <c r="D165" s="26"/>
      <c r="E165" s="38"/>
      <c r="F165" s="20"/>
      <c r="G165" s="18"/>
      <c r="H165" s="43"/>
      <c r="I165" s="18"/>
      <c r="J165" s="26"/>
      <c r="K165" s="26"/>
      <c r="L165" s="26"/>
      <c r="M165" s="39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>
      <c r="A166" s="26"/>
      <c r="B166" s="26"/>
      <c r="C166" s="26"/>
      <c r="D166" s="26"/>
      <c r="E166" s="38"/>
      <c r="F166" s="20"/>
      <c r="G166" s="18"/>
      <c r="H166" s="43"/>
      <c r="I166" s="18"/>
      <c r="J166" s="26"/>
      <c r="K166" s="26"/>
      <c r="L166" s="26"/>
      <c r="M166" s="39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>
      <c r="A167" s="26"/>
      <c r="B167" s="26"/>
      <c r="C167" s="26"/>
      <c r="D167" s="26"/>
      <c r="E167" s="38"/>
      <c r="F167" s="20"/>
      <c r="G167" s="18"/>
      <c r="H167" s="43"/>
      <c r="I167" s="18"/>
      <c r="J167" s="26"/>
      <c r="K167" s="26"/>
      <c r="L167" s="26"/>
      <c r="M167" s="39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>
      <c r="A168" s="26"/>
      <c r="B168" s="26"/>
      <c r="C168" s="26"/>
      <c r="D168" s="26"/>
      <c r="E168" s="38"/>
      <c r="F168" s="20"/>
      <c r="G168" s="18"/>
      <c r="H168" s="43"/>
      <c r="I168" s="18"/>
      <c r="J168" s="26"/>
      <c r="K168" s="26"/>
      <c r="L168" s="26"/>
      <c r="M168" s="39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>
      <c r="A169" s="26"/>
      <c r="B169" s="26"/>
      <c r="C169" s="26"/>
      <c r="D169" s="26"/>
      <c r="E169" s="38"/>
      <c r="F169" s="20"/>
      <c r="G169" s="18"/>
      <c r="H169" s="43"/>
      <c r="I169" s="18"/>
      <c r="J169" s="26"/>
      <c r="K169" s="26"/>
      <c r="L169" s="26"/>
      <c r="M169" s="39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>
      <c r="A170" s="26"/>
      <c r="B170" s="26"/>
      <c r="C170" s="26"/>
      <c r="D170" s="26"/>
      <c r="E170" s="38"/>
      <c r="F170" s="20"/>
      <c r="G170" s="18"/>
      <c r="H170" s="43"/>
      <c r="I170" s="18"/>
      <c r="J170" s="26"/>
      <c r="K170" s="26"/>
      <c r="L170" s="26"/>
      <c r="M170" s="39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>
      <c r="A171" s="26"/>
      <c r="B171" s="26"/>
      <c r="C171" s="26"/>
      <c r="D171" s="26"/>
      <c r="E171" s="38"/>
      <c r="F171" s="20"/>
      <c r="G171" s="18"/>
      <c r="H171" s="43"/>
      <c r="I171" s="18"/>
      <c r="J171" s="26"/>
      <c r="K171" s="26"/>
      <c r="L171" s="26"/>
      <c r="M171" s="39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>
      <c r="A172" s="26"/>
      <c r="B172" s="26"/>
      <c r="C172" s="26"/>
      <c r="D172" s="26"/>
      <c r="E172" s="38"/>
      <c r="F172" s="20"/>
      <c r="G172" s="18"/>
      <c r="H172" s="43"/>
      <c r="I172" s="18"/>
      <c r="J172" s="26"/>
      <c r="K172" s="26"/>
      <c r="L172" s="26"/>
      <c r="M172" s="39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>
      <c r="A173" s="26"/>
      <c r="B173" s="26"/>
      <c r="C173" s="26"/>
      <c r="D173" s="26"/>
      <c r="E173" s="38"/>
      <c r="F173" s="20"/>
      <c r="G173" s="18"/>
      <c r="H173" s="43"/>
      <c r="I173" s="18"/>
      <c r="J173" s="26"/>
      <c r="K173" s="26"/>
      <c r="L173" s="26"/>
      <c r="M173" s="39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  <row r="174">
      <c r="A174" s="26"/>
      <c r="B174" s="26"/>
      <c r="C174" s="26"/>
      <c r="D174" s="26"/>
      <c r="E174" s="38"/>
      <c r="F174" s="20"/>
      <c r="G174" s="18"/>
      <c r="H174" s="43"/>
      <c r="I174" s="18"/>
      <c r="J174" s="26"/>
      <c r="K174" s="26"/>
      <c r="L174" s="26"/>
      <c r="M174" s="39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</row>
    <row r="175">
      <c r="A175" s="26"/>
      <c r="B175" s="26"/>
      <c r="C175" s="26"/>
      <c r="D175" s="26"/>
      <c r="E175" s="38"/>
      <c r="F175" s="20"/>
      <c r="G175" s="18"/>
      <c r="H175" s="43"/>
      <c r="I175" s="18"/>
      <c r="J175" s="26"/>
      <c r="K175" s="26"/>
      <c r="L175" s="26"/>
      <c r="M175" s="39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>
      <c r="A176" s="26"/>
      <c r="B176" s="26"/>
      <c r="C176" s="26"/>
      <c r="D176" s="26"/>
      <c r="E176" s="38"/>
      <c r="F176" s="20"/>
      <c r="G176" s="18"/>
      <c r="H176" s="43"/>
      <c r="I176" s="18"/>
      <c r="J176" s="26"/>
      <c r="K176" s="26"/>
      <c r="L176" s="26"/>
      <c r="M176" s="39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>
      <c r="A177" s="26"/>
      <c r="B177" s="26"/>
      <c r="C177" s="26"/>
      <c r="D177" s="26"/>
      <c r="E177" s="38"/>
      <c r="F177" s="20"/>
      <c r="G177" s="18"/>
      <c r="H177" s="43"/>
      <c r="I177" s="18"/>
      <c r="J177" s="26"/>
      <c r="K177" s="26"/>
      <c r="L177" s="26"/>
      <c r="M177" s="39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>
      <c r="A178" s="26"/>
      <c r="B178" s="26"/>
      <c r="C178" s="26"/>
      <c r="D178" s="26"/>
      <c r="E178" s="38"/>
      <c r="F178" s="20"/>
      <c r="G178" s="18"/>
      <c r="H178" s="43"/>
      <c r="I178" s="18"/>
      <c r="J178" s="26"/>
      <c r="K178" s="26"/>
      <c r="L178" s="26"/>
      <c r="M178" s="39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>
      <c r="A179" s="26"/>
      <c r="B179" s="26"/>
      <c r="C179" s="26"/>
      <c r="D179" s="26"/>
      <c r="E179" s="38"/>
      <c r="F179" s="20"/>
      <c r="G179" s="18"/>
      <c r="H179" s="43"/>
      <c r="I179" s="18"/>
      <c r="J179" s="26"/>
      <c r="K179" s="26"/>
      <c r="L179" s="26"/>
      <c r="M179" s="39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>
      <c r="A180" s="26"/>
      <c r="B180" s="26"/>
      <c r="C180" s="26"/>
      <c r="D180" s="26"/>
      <c r="E180" s="38"/>
      <c r="F180" s="20"/>
      <c r="G180" s="18"/>
      <c r="H180" s="43"/>
      <c r="I180" s="18"/>
      <c r="J180" s="26"/>
      <c r="K180" s="26"/>
      <c r="L180" s="26"/>
      <c r="M180" s="39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>
      <c r="A181" s="26"/>
      <c r="B181" s="26"/>
      <c r="C181" s="26"/>
      <c r="D181" s="26"/>
      <c r="E181" s="38"/>
      <c r="F181" s="20"/>
      <c r="G181" s="18"/>
      <c r="H181" s="43"/>
      <c r="I181" s="18"/>
      <c r="J181" s="26"/>
      <c r="K181" s="26"/>
      <c r="L181" s="26"/>
      <c r="M181" s="39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>
      <c r="A182" s="26"/>
      <c r="B182" s="26"/>
      <c r="C182" s="26"/>
      <c r="D182" s="26"/>
      <c r="E182" s="38"/>
      <c r="F182" s="20"/>
      <c r="G182" s="18"/>
      <c r="H182" s="43"/>
      <c r="I182" s="18"/>
      <c r="J182" s="26"/>
      <c r="K182" s="26"/>
      <c r="L182" s="26"/>
      <c r="M182" s="39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>
      <c r="A183" s="26"/>
      <c r="B183" s="26"/>
      <c r="C183" s="26"/>
      <c r="D183" s="26"/>
      <c r="E183" s="38"/>
      <c r="F183" s="20"/>
      <c r="G183" s="18"/>
      <c r="H183" s="43"/>
      <c r="I183" s="18"/>
      <c r="J183" s="26"/>
      <c r="K183" s="26"/>
      <c r="L183" s="26"/>
      <c r="M183" s="39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>
      <c r="A184" s="26"/>
      <c r="B184" s="26"/>
      <c r="C184" s="26"/>
      <c r="D184" s="26"/>
      <c r="E184" s="38"/>
      <c r="F184" s="20"/>
      <c r="G184" s="18"/>
      <c r="H184" s="43"/>
      <c r="I184" s="18"/>
      <c r="J184" s="26"/>
      <c r="K184" s="26"/>
      <c r="L184" s="26"/>
      <c r="M184" s="39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>
      <c r="A185" s="26"/>
      <c r="B185" s="26"/>
      <c r="C185" s="26"/>
      <c r="D185" s="26"/>
      <c r="E185" s="38"/>
      <c r="F185" s="20"/>
      <c r="G185" s="18"/>
      <c r="H185" s="43"/>
      <c r="I185" s="18"/>
      <c r="J185" s="26"/>
      <c r="K185" s="26"/>
      <c r="L185" s="26"/>
      <c r="M185" s="39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>
      <c r="A186" s="26"/>
      <c r="B186" s="26"/>
      <c r="C186" s="26"/>
      <c r="D186" s="26"/>
      <c r="E186" s="38"/>
      <c r="F186" s="20"/>
      <c r="G186" s="18"/>
      <c r="H186" s="43"/>
      <c r="I186" s="18"/>
      <c r="J186" s="26"/>
      <c r="K186" s="26"/>
      <c r="L186" s="26"/>
      <c r="M186" s="39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>
      <c r="A187" s="26"/>
      <c r="B187" s="26"/>
      <c r="C187" s="26"/>
      <c r="D187" s="26"/>
      <c r="E187" s="38"/>
      <c r="F187" s="20"/>
      <c r="G187" s="18"/>
      <c r="H187" s="43"/>
      <c r="I187" s="18"/>
      <c r="J187" s="26"/>
      <c r="K187" s="26"/>
      <c r="L187" s="26"/>
      <c r="M187" s="39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>
      <c r="A188" s="26"/>
      <c r="B188" s="26"/>
      <c r="C188" s="26"/>
      <c r="D188" s="26"/>
      <c r="E188" s="38"/>
      <c r="F188" s="20"/>
      <c r="G188" s="18"/>
      <c r="H188" s="43"/>
      <c r="I188" s="18"/>
      <c r="J188" s="26"/>
      <c r="K188" s="26"/>
      <c r="L188" s="26"/>
      <c r="M188" s="39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>
      <c r="A189" s="26"/>
      <c r="B189" s="26"/>
      <c r="C189" s="26"/>
      <c r="D189" s="26"/>
      <c r="E189" s="38"/>
      <c r="F189" s="20"/>
      <c r="G189" s="18"/>
      <c r="H189" s="43"/>
      <c r="I189" s="18"/>
      <c r="J189" s="26"/>
      <c r="K189" s="26"/>
      <c r="L189" s="26"/>
      <c r="M189" s="39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>
      <c r="A190" s="26"/>
      <c r="B190" s="26"/>
      <c r="C190" s="26"/>
      <c r="D190" s="26"/>
      <c r="E190" s="38"/>
      <c r="F190" s="20"/>
      <c r="G190" s="18"/>
      <c r="H190" s="43"/>
      <c r="I190" s="18"/>
      <c r="J190" s="26"/>
      <c r="K190" s="26"/>
      <c r="L190" s="26"/>
      <c r="M190" s="39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>
      <c r="A191" s="26"/>
      <c r="B191" s="26"/>
      <c r="C191" s="26"/>
      <c r="D191" s="26"/>
      <c r="E191" s="38"/>
      <c r="F191" s="20"/>
      <c r="G191" s="18"/>
      <c r="H191" s="43"/>
      <c r="I191" s="18"/>
      <c r="J191" s="26"/>
      <c r="K191" s="26"/>
      <c r="L191" s="26"/>
      <c r="M191" s="39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>
      <c r="A192" s="26"/>
      <c r="B192" s="26"/>
      <c r="C192" s="26"/>
      <c r="D192" s="26"/>
      <c r="E192" s="38"/>
      <c r="F192" s="20"/>
      <c r="G192" s="18"/>
      <c r="H192" s="43"/>
      <c r="I192" s="18"/>
      <c r="J192" s="26"/>
      <c r="K192" s="26"/>
      <c r="L192" s="26"/>
      <c r="M192" s="39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>
      <c r="A193" s="26"/>
      <c r="B193" s="26"/>
      <c r="C193" s="26"/>
      <c r="D193" s="26"/>
      <c r="E193" s="38"/>
      <c r="F193" s="20"/>
      <c r="G193" s="18"/>
      <c r="H193" s="43"/>
      <c r="I193" s="18"/>
      <c r="J193" s="26"/>
      <c r="K193" s="26"/>
      <c r="L193" s="26"/>
      <c r="M193" s="39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>
      <c r="A194" s="26"/>
      <c r="B194" s="26"/>
      <c r="C194" s="26"/>
      <c r="D194" s="26"/>
      <c r="E194" s="38"/>
      <c r="F194" s="20"/>
      <c r="G194" s="18"/>
      <c r="H194" s="43"/>
      <c r="I194" s="18"/>
      <c r="J194" s="26"/>
      <c r="K194" s="26"/>
      <c r="L194" s="26"/>
      <c r="M194" s="39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>
      <c r="A195" s="26"/>
      <c r="B195" s="26"/>
      <c r="C195" s="26"/>
      <c r="D195" s="26"/>
      <c r="E195" s="38"/>
      <c r="F195" s="20"/>
      <c r="G195" s="18"/>
      <c r="H195" s="43"/>
      <c r="I195" s="18"/>
      <c r="J195" s="26"/>
      <c r="K195" s="26"/>
      <c r="L195" s="26"/>
      <c r="M195" s="39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>
      <c r="A196" s="26"/>
      <c r="B196" s="26"/>
      <c r="C196" s="26"/>
      <c r="D196" s="26"/>
      <c r="E196" s="38"/>
      <c r="F196" s="20"/>
      <c r="G196" s="18"/>
      <c r="H196" s="43"/>
      <c r="I196" s="18"/>
      <c r="J196" s="26"/>
      <c r="K196" s="26"/>
      <c r="L196" s="26"/>
      <c r="M196" s="39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>
      <c r="A197" s="26"/>
      <c r="B197" s="26"/>
      <c r="C197" s="26"/>
      <c r="D197" s="26"/>
      <c r="E197" s="38"/>
      <c r="F197" s="20"/>
      <c r="G197" s="18"/>
      <c r="H197" s="43"/>
      <c r="I197" s="18"/>
      <c r="J197" s="26"/>
      <c r="K197" s="26"/>
      <c r="L197" s="26"/>
      <c r="M197" s="39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>
      <c r="A198" s="26"/>
      <c r="B198" s="26"/>
      <c r="C198" s="26"/>
      <c r="D198" s="26"/>
      <c r="E198" s="38"/>
      <c r="F198" s="20"/>
      <c r="G198" s="18"/>
      <c r="H198" s="43"/>
      <c r="I198" s="18"/>
      <c r="J198" s="26"/>
      <c r="K198" s="26"/>
      <c r="L198" s="26"/>
      <c r="M198" s="39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>
      <c r="A199" s="26"/>
      <c r="B199" s="26"/>
      <c r="C199" s="26"/>
      <c r="D199" s="26"/>
      <c r="E199" s="38"/>
      <c r="F199" s="20"/>
      <c r="G199" s="18"/>
      <c r="H199" s="43"/>
      <c r="I199" s="18"/>
      <c r="J199" s="26"/>
      <c r="K199" s="26"/>
      <c r="L199" s="26"/>
      <c r="M199" s="39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>
      <c r="A200" s="26"/>
      <c r="B200" s="26"/>
      <c r="C200" s="26"/>
      <c r="D200" s="26"/>
      <c r="E200" s="38"/>
      <c r="F200" s="20"/>
      <c r="G200" s="18"/>
      <c r="H200" s="43"/>
      <c r="I200" s="18"/>
      <c r="J200" s="26"/>
      <c r="K200" s="26"/>
      <c r="L200" s="26"/>
      <c r="M200" s="39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>
      <c r="A201" s="26"/>
      <c r="B201" s="26"/>
      <c r="C201" s="26"/>
      <c r="D201" s="26"/>
      <c r="E201" s="38"/>
      <c r="F201" s="20"/>
      <c r="G201" s="18"/>
      <c r="H201" s="43"/>
      <c r="I201" s="18"/>
      <c r="J201" s="26"/>
      <c r="K201" s="26"/>
      <c r="L201" s="26"/>
      <c r="M201" s="39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>
      <c r="A202" s="26"/>
      <c r="B202" s="26"/>
      <c r="C202" s="26"/>
      <c r="D202" s="26"/>
      <c r="E202" s="38"/>
      <c r="F202" s="20"/>
      <c r="G202" s="18"/>
      <c r="H202" s="43"/>
      <c r="I202" s="18"/>
      <c r="J202" s="26"/>
      <c r="K202" s="26"/>
      <c r="L202" s="26"/>
      <c r="M202" s="39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>
      <c r="A203" s="26"/>
      <c r="B203" s="26"/>
      <c r="C203" s="26"/>
      <c r="D203" s="26"/>
      <c r="E203" s="38"/>
      <c r="F203" s="20"/>
      <c r="G203" s="18"/>
      <c r="H203" s="43"/>
      <c r="I203" s="18"/>
      <c r="J203" s="26"/>
      <c r="K203" s="26"/>
      <c r="L203" s="26"/>
      <c r="M203" s="39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>
      <c r="A204" s="26"/>
      <c r="B204" s="26"/>
      <c r="C204" s="26"/>
      <c r="D204" s="26"/>
      <c r="E204" s="38"/>
      <c r="F204" s="20"/>
      <c r="G204" s="18"/>
      <c r="H204" s="43"/>
      <c r="I204" s="18"/>
      <c r="J204" s="26"/>
      <c r="K204" s="26"/>
      <c r="L204" s="26"/>
      <c r="M204" s="39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>
      <c r="A205" s="26"/>
      <c r="B205" s="26"/>
      <c r="C205" s="26"/>
      <c r="D205" s="26"/>
      <c r="E205" s="38"/>
      <c r="F205" s="20"/>
      <c r="G205" s="18"/>
      <c r="H205" s="43"/>
      <c r="I205" s="18"/>
      <c r="J205" s="26"/>
      <c r="K205" s="26"/>
      <c r="L205" s="26"/>
      <c r="M205" s="39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>
      <c r="A206" s="26"/>
      <c r="B206" s="26"/>
      <c r="C206" s="26"/>
      <c r="D206" s="26"/>
      <c r="E206" s="38"/>
      <c r="F206" s="20"/>
      <c r="G206" s="18"/>
      <c r="H206" s="43"/>
      <c r="I206" s="18"/>
      <c r="J206" s="26"/>
      <c r="K206" s="26"/>
      <c r="L206" s="26"/>
      <c r="M206" s="39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>
      <c r="A207" s="26"/>
      <c r="B207" s="26"/>
      <c r="C207" s="26"/>
      <c r="D207" s="26"/>
      <c r="E207" s="38"/>
      <c r="F207" s="20"/>
      <c r="G207" s="18"/>
      <c r="H207" s="43"/>
      <c r="I207" s="18"/>
      <c r="J207" s="26"/>
      <c r="K207" s="26"/>
      <c r="L207" s="26"/>
      <c r="M207" s="39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>
      <c r="A208" s="26"/>
      <c r="B208" s="26"/>
      <c r="C208" s="26"/>
      <c r="D208" s="26"/>
      <c r="E208" s="38"/>
      <c r="F208" s="20"/>
      <c r="G208" s="18"/>
      <c r="H208" s="43"/>
      <c r="I208" s="18"/>
      <c r="J208" s="26"/>
      <c r="K208" s="26"/>
      <c r="L208" s="26"/>
      <c r="M208" s="39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>
      <c r="A209" s="26"/>
      <c r="B209" s="26"/>
      <c r="C209" s="26"/>
      <c r="D209" s="26"/>
      <c r="E209" s="38"/>
      <c r="F209" s="20"/>
      <c r="G209" s="18"/>
      <c r="H209" s="43"/>
      <c r="I209" s="18"/>
      <c r="J209" s="26"/>
      <c r="K209" s="26"/>
      <c r="L209" s="26"/>
      <c r="M209" s="39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>
      <c r="A210" s="26"/>
      <c r="B210" s="26"/>
      <c r="C210" s="26"/>
      <c r="D210" s="26"/>
      <c r="E210" s="38"/>
      <c r="F210" s="20"/>
      <c r="G210" s="18"/>
      <c r="H210" s="43"/>
      <c r="I210" s="18"/>
      <c r="J210" s="26"/>
      <c r="K210" s="26"/>
      <c r="L210" s="26"/>
      <c r="M210" s="39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>
      <c r="A211" s="26"/>
      <c r="B211" s="26"/>
      <c r="C211" s="26"/>
      <c r="D211" s="26"/>
      <c r="E211" s="38"/>
      <c r="F211" s="20"/>
      <c r="G211" s="18"/>
      <c r="H211" s="43"/>
      <c r="I211" s="18"/>
      <c r="J211" s="26"/>
      <c r="K211" s="26"/>
      <c r="L211" s="26"/>
      <c r="M211" s="39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>
      <c r="A212" s="26"/>
      <c r="B212" s="26"/>
      <c r="C212" s="26"/>
      <c r="D212" s="26"/>
      <c r="E212" s="38"/>
      <c r="F212" s="20"/>
      <c r="G212" s="18"/>
      <c r="H212" s="43"/>
      <c r="I212" s="18"/>
      <c r="J212" s="26"/>
      <c r="K212" s="26"/>
      <c r="L212" s="26"/>
      <c r="M212" s="39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>
      <c r="A213" s="26"/>
      <c r="B213" s="26"/>
      <c r="C213" s="26"/>
      <c r="D213" s="26"/>
      <c r="E213" s="38"/>
      <c r="F213" s="20"/>
      <c r="G213" s="18"/>
      <c r="H213" s="43"/>
      <c r="I213" s="18"/>
      <c r="J213" s="26"/>
      <c r="K213" s="26"/>
      <c r="L213" s="26"/>
      <c r="M213" s="39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>
      <c r="A214" s="26"/>
      <c r="B214" s="26"/>
      <c r="C214" s="26"/>
      <c r="D214" s="26"/>
      <c r="E214" s="38"/>
      <c r="F214" s="20"/>
      <c r="G214" s="18"/>
      <c r="H214" s="43"/>
      <c r="I214" s="18"/>
      <c r="J214" s="26"/>
      <c r="K214" s="26"/>
      <c r="L214" s="26"/>
      <c r="M214" s="39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>
      <c r="A215" s="26"/>
      <c r="B215" s="26"/>
      <c r="C215" s="26"/>
      <c r="D215" s="26"/>
      <c r="E215" s="38"/>
      <c r="F215" s="20"/>
      <c r="G215" s="18"/>
      <c r="H215" s="43"/>
      <c r="I215" s="18"/>
      <c r="J215" s="26"/>
      <c r="K215" s="26"/>
      <c r="L215" s="26"/>
      <c r="M215" s="39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>
      <c r="A216" s="26"/>
      <c r="B216" s="26"/>
      <c r="C216" s="26"/>
      <c r="D216" s="26"/>
      <c r="E216" s="38"/>
      <c r="F216" s="20"/>
      <c r="G216" s="18"/>
      <c r="H216" s="43"/>
      <c r="I216" s="18"/>
      <c r="J216" s="26"/>
      <c r="K216" s="26"/>
      <c r="L216" s="26"/>
      <c r="M216" s="39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>
      <c r="A217" s="26"/>
      <c r="B217" s="26"/>
      <c r="C217" s="26"/>
      <c r="D217" s="26"/>
      <c r="E217" s="38"/>
      <c r="F217" s="20"/>
      <c r="G217" s="18"/>
      <c r="H217" s="43"/>
      <c r="I217" s="18"/>
      <c r="J217" s="26"/>
      <c r="K217" s="26"/>
      <c r="L217" s="26"/>
      <c r="M217" s="39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>
      <c r="A218" s="26"/>
      <c r="B218" s="26"/>
      <c r="C218" s="26"/>
      <c r="D218" s="26"/>
      <c r="E218" s="38"/>
      <c r="F218" s="20"/>
      <c r="G218" s="18"/>
      <c r="H218" s="43"/>
      <c r="I218" s="18"/>
      <c r="J218" s="26"/>
      <c r="K218" s="26"/>
      <c r="L218" s="26"/>
      <c r="M218" s="39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>
      <c r="A219" s="26"/>
      <c r="B219" s="26"/>
      <c r="C219" s="26"/>
      <c r="D219" s="26"/>
      <c r="E219" s="38"/>
      <c r="F219" s="20"/>
      <c r="G219" s="18"/>
      <c r="H219" s="43"/>
      <c r="I219" s="18"/>
      <c r="J219" s="26"/>
      <c r="K219" s="26"/>
      <c r="L219" s="26"/>
      <c r="M219" s="39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>
      <c r="A220" s="26"/>
      <c r="B220" s="26"/>
      <c r="C220" s="26"/>
      <c r="D220" s="26"/>
      <c r="E220" s="38"/>
      <c r="F220" s="20"/>
      <c r="G220" s="18"/>
      <c r="H220" s="43"/>
      <c r="I220" s="18"/>
      <c r="J220" s="26"/>
      <c r="K220" s="26"/>
      <c r="L220" s="26"/>
      <c r="M220" s="39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>
      <c r="A221" s="26"/>
      <c r="B221" s="26"/>
      <c r="C221" s="26"/>
      <c r="D221" s="26"/>
      <c r="E221" s="38"/>
      <c r="F221" s="20"/>
      <c r="G221" s="18"/>
      <c r="H221" s="43"/>
      <c r="I221" s="18"/>
      <c r="J221" s="26"/>
      <c r="K221" s="26"/>
      <c r="L221" s="26"/>
      <c r="M221" s="39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>
      <c r="A222" s="26"/>
      <c r="B222" s="26"/>
      <c r="C222" s="26"/>
      <c r="D222" s="26"/>
      <c r="E222" s="38"/>
      <c r="F222" s="20"/>
      <c r="G222" s="18"/>
      <c r="H222" s="43"/>
      <c r="I222" s="18"/>
      <c r="J222" s="26"/>
      <c r="K222" s="26"/>
      <c r="L222" s="26"/>
      <c r="M222" s="39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>
      <c r="A223" s="26"/>
      <c r="B223" s="26"/>
      <c r="C223" s="26"/>
      <c r="D223" s="26"/>
      <c r="E223" s="38"/>
      <c r="F223" s="20"/>
      <c r="G223" s="18"/>
      <c r="H223" s="43"/>
      <c r="I223" s="18"/>
      <c r="J223" s="26"/>
      <c r="K223" s="26"/>
      <c r="L223" s="26"/>
      <c r="M223" s="39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>
      <c r="A224" s="26"/>
      <c r="B224" s="26"/>
      <c r="C224" s="26"/>
      <c r="D224" s="26"/>
      <c r="E224" s="38"/>
      <c r="F224" s="20"/>
      <c r="G224" s="18"/>
      <c r="H224" s="43"/>
      <c r="I224" s="18"/>
      <c r="J224" s="26"/>
      <c r="K224" s="26"/>
      <c r="L224" s="26"/>
      <c r="M224" s="39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>
      <c r="A225" s="26"/>
      <c r="B225" s="26"/>
      <c r="C225" s="26"/>
      <c r="D225" s="26"/>
      <c r="E225" s="38"/>
      <c r="F225" s="20"/>
      <c r="G225" s="18"/>
      <c r="H225" s="43"/>
      <c r="I225" s="18"/>
      <c r="J225" s="26"/>
      <c r="K225" s="26"/>
      <c r="L225" s="26"/>
      <c r="M225" s="39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>
      <c r="A226" s="26"/>
      <c r="B226" s="26"/>
      <c r="C226" s="26"/>
      <c r="D226" s="26"/>
      <c r="E226" s="38"/>
      <c r="F226" s="20"/>
      <c r="G226" s="18"/>
      <c r="H226" s="43"/>
      <c r="I226" s="18"/>
      <c r="J226" s="26"/>
      <c r="K226" s="26"/>
      <c r="L226" s="26"/>
      <c r="M226" s="39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>
      <c r="A227" s="26"/>
      <c r="B227" s="26"/>
      <c r="C227" s="26"/>
      <c r="D227" s="26"/>
      <c r="E227" s="38"/>
      <c r="F227" s="20"/>
      <c r="G227" s="18"/>
      <c r="H227" s="43"/>
      <c r="I227" s="18"/>
      <c r="J227" s="26"/>
      <c r="K227" s="26"/>
      <c r="L227" s="26"/>
      <c r="M227" s="39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>
      <c r="A228" s="26"/>
      <c r="B228" s="26"/>
      <c r="C228" s="26"/>
      <c r="D228" s="26"/>
      <c r="E228" s="38"/>
      <c r="F228" s="20"/>
      <c r="G228" s="18"/>
      <c r="H228" s="43"/>
      <c r="I228" s="18"/>
      <c r="J228" s="26"/>
      <c r="K228" s="26"/>
      <c r="L228" s="26"/>
      <c r="M228" s="39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>
      <c r="A229" s="26"/>
      <c r="B229" s="26"/>
      <c r="C229" s="26"/>
      <c r="D229" s="26"/>
      <c r="E229" s="38"/>
      <c r="F229" s="20"/>
      <c r="G229" s="18"/>
      <c r="H229" s="43"/>
      <c r="I229" s="18"/>
      <c r="J229" s="26"/>
      <c r="K229" s="26"/>
      <c r="L229" s="26"/>
      <c r="M229" s="39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>
      <c r="A230" s="26"/>
      <c r="B230" s="26"/>
      <c r="C230" s="26"/>
      <c r="D230" s="26"/>
      <c r="E230" s="38"/>
      <c r="F230" s="20"/>
      <c r="G230" s="18"/>
      <c r="H230" s="43"/>
      <c r="I230" s="18"/>
      <c r="J230" s="26"/>
      <c r="K230" s="26"/>
      <c r="L230" s="26"/>
      <c r="M230" s="39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>
      <c r="A231" s="26"/>
      <c r="B231" s="26"/>
      <c r="C231" s="26"/>
      <c r="D231" s="26"/>
      <c r="E231" s="38"/>
      <c r="F231" s="20"/>
      <c r="G231" s="18"/>
      <c r="H231" s="43"/>
      <c r="I231" s="18"/>
      <c r="J231" s="26"/>
      <c r="K231" s="26"/>
      <c r="L231" s="26"/>
      <c r="M231" s="39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>
      <c r="A232" s="26"/>
      <c r="B232" s="26"/>
      <c r="C232" s="26"/>
      <c r="D232" s="26"/>
      <c r="E232" s="38"/>
      <c r="F232" s="20"/>
      <c r="G232" s="18"/>
      <c r="H232" s="43"/>
      <c r="I232" s="18"/>
      <c r="J232" s="26"/>
      <c r="K232" s="26"/>
      <c r="L232" s="26"/>
      <c r="M232" s="39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>
      <c r="A233" s="26"/>
      <c r="B233" s="26"/>
      <c r="C233" s="26"/>
      <c r="D233" s="26"/>
      <c r="E233" s="38"/>
      <c r="F233" s="20"/>
      <c r="G233" s="18"/>
      <c r="H233" s="43"/>
      <c r="I233" s="18"/>
      <c r="J233" s="26"/>
      <c r="K233" s="26"/>
      <c r="L233" s="26"/>
      <c r="M233" s="39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>
      <c r="A234" s="26"/>
      <c r="B234" s="26"/>
      <c r="C234" s="26"/>
      <c r="D234" s="26"/>
      <c r="E234" s="38"/>
      <c r="F234" s="20"/>
      <c r="G234" s="18"/>
      <c r="H234" s="43"/>
      <c r="I234" s="18"/>
      <c r="J234" s="26"/>
      <c r="K234" s="26"/>
      <c r="L234" s="26"/>
      <c r="M234" s="39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>
      <c r="A235" s="26"/>
      <c r="B235" s="26"/>
      <c r="C235" s="26"/>
      <c r="D235" s="26"/>
      <c r="E235" s="38"/>
      <c r="F235" s="20"/>
      <c r="G235" s="18"/>
      <c r="H235" s="43"/>
      <c r="I235" s="18"/>
      <c r="J235" s="26"/>
      <c r="K235" s="26"/>
      <c r="L235" s="26"/>
      <c r="M235" s="39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>
      <c r="A236" s="26"/>
      <c r="B236" s="26"/>
      <c r="C236" s="26"/>
      <c r="D236" s="26"/>
      <c r="E236" s="38"/>
      <c r="F236" s="20"/>
      <c r="G236" s="18"/>
      <c r="H236" s="43"/>
      <c r="I236" s="18"/>
      <c r="J236" s="26"/>
      <c r="K236" s="26"/>
      <c r="L236" s="26"/>
      <c r="M236" s="39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>
      <c r="A237" s="26"/>
      <c r="B237" s="26"/>
      <c r="C237" s="26"/>
      <c r="D237" s="26"/>
      <c r="E237" s="38"/>
      <c r="F237" s="20"/>
      <c r="G237" s="18"/>
      <c r="H237" s="43"/>
      <c r="I237" s="18"/>
      <c r="J237" s="26"/>
      <c r="K237" s="26"/>
      <c r="L237" s="26"/>
      <c r="M237" s="39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>
      <c r="A238" s="26"/>
      <c r="B238" s="26"/>
      <c r="C238" s="26"/>
      <c r="D238" s="26"/>
      <c r="E238" s="38"/>
      <c r="F238" s="20"/>
      <c r="G238" s="18"/>
      <c r="H238" s="43"/>
      <c r="I238" s="18"/>
      <c r="J238" s="26"/>
      <c r="K238" s="26"/>
      <c r="L238" s="26"/>
      <c r="M238" s="39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>
      <c r="A239" s="26"/>
      <c r="B239" s="26"/>
      <c r="C239" s="26"/>
      <c r="D239" s="26"/>
      <c r="E239" s="38"/>
      <c r="F239" s="20"/>
      <c r="G239" s="18"/>
      <c r="H239" s="43"/>
      <c r="I239" s="18"/>
      <c r="J239" s="26"/>
      <c r="K239" s="26"/>
      <c r="L239" s="26"/>
      <c r="M239" s="39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>
      <c r="A240" s="26"/>
      <c r="B240" s="26"/>
      <c r="C240" s="26"/>
      <c r="D240" s="26"/>
      <c r="E240" s="38"/>
      <c r="F240" s="20"/>
      <c r="G240" s="18"/>
      <c r="H240" s="43"/>
      <c r="I240" s="18"/>
      <c r="J240" s="26"/>
      <c r="K240" s="26"/>
      <c r="L240" s="26"/>
      <c r="M240" s="39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>
      <c r="A241" s="26"/>
      <c r="B241" s="26"/>
      <c r="C241" s="26"/>
      <c r="D241" s="26"/>
      <c r="E241" s="38"/>
      <c r="F241" s="20"/>
      <c r="G241" s="18"/>
      <c r="H241" s="43"/>
      <c r="I241" s="18"/>
      <c r="J241" s="26"/>
      <c r="K241" s="26"/>
      <c r="L241" s="26"/>
      <c r="M241" s="39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>
      <c r="A242" s="26"/>
      <c r="B242" s="26"/>
      <c r="C242" s="26"/>
      <c r="D242" s="26"/>
      <c r="E242" s="38"/>
      <c r="F242" s="20"/>
      <c r="G242" s="18"/>
      <c r="H242" s="43"/>
      <c r="I242" s="18"/>
      <c r="J242" s="26"/>
      <c r="K242" s="26"/>
      <c r="L242" s="26"/>
      <c r="M242" s="39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>
      <c r="A243" s="26"/>
      <c r="B243" s="26"/>
      <c r="C243" s="26"/>
      <c r="D243" s="26"/>
      <c r="E243" s="38"/>
      <c r="F243" s="20"/>
      <c r="G243" s="18"/>
      <c r="H243" s="43"/>
      <c r="I243" s="18"/>
      <c r="J243" s="26"/>
      <c r="K243" s="26"/>
      <c r="L243" s="26"/>
      <c r="M243" s="39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>
      <c r="A244" s="26"/>
      <c r="B244" s="26"/>
      <c r="C244" s="26"/>
      <c r="D244" s="26"/>
      <c r="E244" s="38"/>
      <c r="F244" s="20"/>
      <c r="G244" s="18"/>
      <c r="H244" s="43"/>
      <c r="I244" s="18"/>
      <c r="J244" s="26"/>
      <c r="K244" s="26"/>
      <c r="L244" s="26"/>
      <c r="M244" s="39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>
      <c r="A245" s="26"/>
      <c r="B245" s="26"/>
      <c r="C245" s="26"/>
      <c r="D245" s="26"/>
      <c r="E245" s="38"/>
      <c r="F245" s="20"/>
      <c r="G245" s="18"/>
      <c r="H245" s="43"/>
      <c r="I245" s="18"/>
      <c r="J245" s="26"/>
      <c r="K245" s="26"/>
      <c r="L245" s="26"/>
      <c r="M245" s="39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>
      <c r="A246" s="26"/>
      <c r="B246" s="26"/>
      <c r="C246" s="26"/>
      <c r="D246" s="26"/>
      <c r="E246" s="38"/>
      <c r="F246" s="20"/>
      <c r="G246" s="18"/>
      <c r="H246" s="43"/>
      <c r="I246" s="18"/>
      <c r="J246" s="26"/>
      <c r="K246" s="26"/>
      <c r="L246" s="26"/>
      <c r="M246" s="39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>
      <c r="A247" s="26"/>
      <c r="B247" s="26"/>
      <c r="C247" s="26"/>
      <c r="D247" s="26"/>
      <c r="E247" s="38"/>
      <c r="F247" s="20"/>
      <c r="G247" s="18"/>
      <c r="H247" s="43"/>
      <c r="I247" s="18"/>
      <c r="J247" s="26"/>
      <c r="K247" s="26"/>
      <c r="L247" s="26"/>
      <c r="M247" s="39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>
      <c r="A248" s="26"/>
      <c r="B248" s="26"/>
      <c r="C248" s="26"/>
      <c r="D248" s="26"/>
      <c r="E248" s="38"/>
      <c r="F248" s="20"/>
      <c r="G248" s="18"/>
      <c r="H248" s="43"/>
      <c r="I248" s="18"/>
      <c r="J248" s="26"/>
      <c r="K248" s="26"/>
      <c r="L248" s="26"/>
      <c r="M248" s="39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>
      <c r="A249" s="26"/>
      <c r="B249" s="26"/>
      <c r="C249" s="26"/>
      <c r="D249" s="26"/>
      <c r="E249" s="38"/>
      <c r="F249" s="20"/>
      <c r="G249" s="18"/>
      <c r="H249" s="43"/>
      <c r="I249" s="18"/>
      <c r="J249" s="26"/>
      <c r="K249" s="26"/>
      <c r="L249" s="26"/>
      <c r="M249" s="39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>
      <c r="A250" s="26"/>
      <c r="B250" s="26"/>
      <c r="C250" s="26"/>
      <c r="D250" s="26"/>
      <c r="E250" s="38"/>
      <c r="F250" s="20"/>
      <c r="G250" s="18"/>
      <c r="H250" s="43"/>
      <c r="I250" s="18"/>
      <c r="J250" s="26"/>
      <c r="K250" s="26"/>
      <c r="L250" s="26"/>
      <c r="M250" s="39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>
      <c r="A251" s="26"/>
      <c r="B251" s="26"/>
      <c r="C251" s="26"/>
      <c r="D251" s="26"/>
      <c r="E251" s="38"/>
      <c r="F251" s="20"/>
      <c r="G251" s="18"/>
      <c r="H251" s="43"/>
      <c r="I251" s="18"/>
      <c r="J251" s="26"/>
      <c r="K251" s="26"/>
      <c r="L251" s="26"/>
      <c r="M251" s="39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>
      <c r="A252" s="26"/>
      <c r="B252" s="26"/>
      <c r="C252" s="26"/>
      <c r="D252" s="26"/>
      <c r="E252" s="38"/>
      <c r="F252" s="20"/>
      <c r="G252" s="18"/>
      <c r="H252" s="43"/>
      <c r="I252" s="18"/>
      <c r="J252" s="26"/>
      <c r="K252" s="26"/>
      <c r="L252" s="26"/>
      <c r="M252" s="39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>
      <c r="A253" s="26"/>
      <c r="B253" s="26"/>
      <c r="C253" s="26"/>
      <c r="D253" s="26"/>
      <c r="E253" s="38"/>
      <c r="F253" s="20"/>
      <c r="G253" s="18"/>
      <c r="H253" s="43"/>
      <c r="I253" s="18"/>
      <c r="J253" s="26"/>
      <c r="K253" s="26"/>
      <c r="L253" s="26"/>
      <c r="M253" s="39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>
      <c r="A254" s="26"/>
      <c r="B254" s="26"/>
      <c r="C254" s="26"/>
      <c r="D254" s="26"/>
      <c r="E254" s="38"/>
      <c r="F254" s="20"/>
      <c r="G254" s="18"/>
      <c r="H254" s="43"/>
      <c r="I254" s="18"/>
      <c r="J254" s="26"/>
      <c r="K254" s="26"/>
      <c r="L254" s="26"/>
      <c r="M254" s="39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>
      <c r="A255" s="26"/>
      <c r="B255" s="26"/>
      <c r="C255" s="26"/>
      <c r="D255" s="26"/>
      <c r="E255" s="38"/>
      <c r="F255" s="20"/>
      <c r="G255" s="18"/>
      <c r="H255" s="43"/>
      <c r="I255" s="18"/>
      <c r="J255" s="26"/>
      <c r="K255" s="26"/>
      <c r="L255" s="26"/>
      <c r="M255" s="39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>
      <c r="A256" s="26"/>
      <c r="B256" s="26"/>
      <c r="C256" s="26"/>
      <c r="D256" s="26"/>
      <c r="E256" s="38"/>
      <c r="F256" s="20"/>
      <c r="G256" s="18"/>
      <c r="H256" s="43"/>
      <c r="I256" s="18"/>
      <c r="J256" s="26"/>
      <c r="K256" s="26"/>
      <c r="L256" s="26"/>
      <c r="M256" s="39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>
      <c r="A257" s="26"/>
      <c r="B257" s="26"/>
      <c r="C257" s="26"/>
      <c r="D257" s="26"/>
      <c r="E257" s="38"/>
      <c r="F257" s="20"/>
      <c r="G257" s="18"/>
      <c r="H257" s="43"/>
      <c r="I257" s="18"/>
      <c r="J257" s="26"/>
      <c r="K257" s="26"/>
      <c r="L257" s="26"/>
      <c r="M257" s="39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>
      <c r="A258" s="26"/>
      <c r="B258" s="26"/>
      <c r="C258" s="26"/>
      <c r="D258" s="26"/>
      <c r="E258" s="38"/>
      <c r="F258" s="20"/>
      <c r="G258" s="18"/>
      <c r="H258" s="43"/>
      <c r="I258" s="18"/>
      <c r="J258" s="26"/>
      <c r="K258" s="26"/>
      <c r="L258" s="26"/>
      <c r="M258" s="39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>
      <c r="A259" s="26"/>
      <c r="B259" s="26"/>
      <c r="C259" s="26"/>
      <c r="D259" s="26"/>
      <c r="E259" s="38"/>
      <c r="F259" s="20"/>
      <c r="G259" s="18"/>
      <c r="H259" s="43"/>
      <c r="I259" s="18"/>
      <c r="J259" s="26"/>
      <c r="K259" s="26"/>
      <c r="L259" s="26"/>
      <c r="M259" s="39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>
      <c r="A260" s="26"/>
      <c r="B260" s="26"/>
      <c r="C260" s="26"/>
      <c r="D260" s="26"/>
      <c r="E260" s="38"/>
      <c r="F260" s="20"/>
      <c r="G260" s="18"/>
      <c r="H260" s="43"/>
      <c r="I260" s="18"/>
      <c r="J260" s="26"/>
      <c r="K260" s="26"/>
      <c r="L260" s="26"/>
      <c r="M260" s="39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>
      <c r="A261" s="26"/>
      <c r="B261" s="26"/>
      <c r="C261" s="26"/>
      <c r="D261" s="26"/>
      <c r="E261" s="38"/>
      <c r="F261" s="20"/>
      <c r="G261" s="18"/>
      <c r="H261" s="43"/>
      <c r="I261" s="18"/>
      <c r="J261" s="26"/>
      <c r="K261" s="26"/>
      <c r="L261" s="26"/>
      <c r="M261" s="39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>
      <c r="A262" s="26"/>
      <c r="B262" s="26"/>
      <c r="C262" s="26"/>
      <c r="D262" s="26"/>
      <c r="E262" s="38"/>
      <c r="F262" s="20"/>
      <c r="G262" s="18"/>
      <c r="H262" s="43"/>
      <c r="I262" s="18"/>
      <c r="J262" s="26"/>
      <c r="K262" s="26"/>
      <c r="L262" s="26"/>
      <c r="M262" s="39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>
      <c r="A263" s="26"/>
      <c r="B263" s="26"/>
      <c r="C263" s="26"/>
      <c r="D263" s="26"/>
      <c r="E263" s="38"/>
      <c r="F263" s="20"/>
      <c r="G263" s="18"/>
      <c r="H263" s="43"/>
      <c r="I263" s="18"/>
      <c r="J263" s="26"/>
      <c r="K263" s="26"/>
      <c r="L263" s="26"/>
      <c r="M263" s="39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>
      <c r="A264" s="26"/>
      <c r="B264" s="26"/>
      <c r="C264" s="26"/>
      <c r="D264" s="26"/>
      <c r="E264" s="38"/>
      <c r="F264" s="20"/>
      <c r="G264" s="18"/>
      <c r="H264" s="43"/>
      <c r="I264" s="18"/>
      <c r="J264" s="26"/>
      <c r="K264" s="26"/>
      <c r="L264" s="26"/>
      <c r="M264" s="39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>
      <c r="A265" s="26"/>
      <c r="B265" s="26"/>
      <c r="C265" s="26"/>
      <c r="D265" s="26"/>
      <c r="E265" s="38"/>
      <c r="F265" s="20"/>
      <c r="G265" s="18"/>
      <c r="H265" s="43"/>
      <c r="I265" s="18"/>
      <c r="J265" s="26"/>
      <c r="K265" s="26"/>
      <c r="L265" s="26"/>
      <c r="M265" s="39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>
      <c r="A266" s="26"/>
      <c r="B266" s="26"/>
      <c r="C266" s="26"/>
      <c r="D266" s="26"/>
      <c r="E266" s="38"/>
      <c r="F266" s="20"/>
      <c r="G266" s="18"/>
      <c r="H266" s="43"/>
      <c r="I266" s="18"/>
      <c r="J266" s="26"/>
      <c r="K266" s="26"/>
      <c r="L266" s="26"/>
      <c r="M266" s="39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>
      <c r="A267" s="26"/>
      <c r="B267" s="26"/>
      <c r="C267" s="26"/>
      <c r="D267" s="26"/>
      <c r="E267" s="38"/>
      <c r="F267" s="20"/>
      <c r="G267" s="18"/>
      <c r="H267" s="43"/>
      <c r="I267" s="18"/>
      <c r="J267" s="26"/>
      <c r="K267" s="26"/>
      <c r="L267" s="26"/>
      <c r="M267" s="39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>
      <c r="A268" s="26"/>
      <c r="B268" s="26"/>
      <c r="C268" s="26"/>
      <c r="D268" s="26"/>
      <c r="E268" s="38"/>
      <c r="F268" s="20"/>
      <c r="G268" s="18"/>
      <c r="H268" s="43"/>
      <c r="I268" s="18"/>
      <c r="J268" s="26"/>
      <c r="K268" s="26"/>
      <c r="L268" s="26"/>
      <c r="M268" s="39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>
      <c r="A269" s="26"/>
      <c r="B269" s="26"/>
      <c r="C269" s="26"/>
      <c r="D269" s="26"/>
      <c r="E269" s="38"/>
      <c r="F269" s="20"/>
      <c r="G269" s="18"/>
      <c r="H269" s="43"/>
      <c r="I269" s="18"/>
      <c r="J269" s="26"/>
      <c r="K269" s="26"/>
      <c r="L269" s="26"/>
      <c r="M269" s="39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>
      <c r="A270" s="26"/>
      <c r="B270" s="26"/>
      <c r="C270" s="26"/>
      <c r="D270" s="26"/>
      <c r="E270" s="38"/>
      <c r="F270" s="20"/>
      <c r="G270" s="18"/>
      <c r="H270" s="43"/>
      <c r="I270" s="18"/>
      <c r="J270" s="26"/>
      <c r="K270" s="26"/>
      <c r="L270" s="26"/>
      <c r="M270" s="39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>
      <c r="A271" s="26"/>
      <c r="B271" s="26"/>
      <c r="C271" s="26"/>
      <c r="D271" s="26"/>
      <c r="E271" s="38"/>
      <c r="F271" s="20"/>
      <c r="G271" s="18"/>
      <c r="H271" s="43"/>
      <c r="I271" s="18"/>
      <c r="J271" s="26"/>
      <c r="K271" s="26"/>
      <c r="L271" s="26"/>
      <c r="M271" s="39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>
      <c r="A272" s="26"/>
      <c r="B272" s="26"/>
      <c r="C272" s="26"/>
      <c r="D272" s="26"/>
      <c r="E272" s="38"/>
      <c r="F272" s="20"/>
      <c r="G272" s="18"/>
      <c r="H272" s="43"/>
      <c r="I272" s="18"/>
      <c r="J272" s="26"/>
      <c r="K272" s="26"/>
      <c r="L272" s="26"/>
      <c r="M272" s="39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>
      <c r="A273" s="26"/>
      <c r="B273" s="26"/>
      <c r="C273" s="26"/>
      <c r="D273" s="26"/>
      <c r="E273" s="38"/>
      <c r="F273" s="20"/>
      <c r="G273" s="18"/>
      <c r="H273" s="43"/>
      <c r="I273" s="18"/>
      <c r="J273" s="26"/>
      <c r="K273" s="26"/>
      <c r="L273" s="26"/>
      <c r="M273" s="39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>
      <c r="A274" s="26"/>
      <c r="B274" s="26"/>
      <c r="C274" s="26"/>
      <c r="D274" s="26"/>
      <c r="E274" s="38"/>
      <c r="F274" s="20"/>
      <c r="G274" s="18"/>
      <c r="H274" s="43"/>
      <c r="I274" s="18"/>
      <c r="J274" s="26"/>
      <c r="K274" s="26"/>
      <c r="L274" s="26"/>
      <c r="M274" s="39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>
      <c r="A275" s="26"/>
      <c r="B275" s="26"/>
      <c r="C275" s="26"/>
      <c r="D275" s="26"/>
      <c r="E275" s="38"/>
      <c r="F275" s="20"/>
      <c r="G275" s="18"/>
      <c r="H275" s="43"/>
      <c r="I275" s="18"/>
      <c r="J275" s="26"/>
      <c r="K275" s="26"/>
      <c r="L275" s="26"/>
      <c r="M275" s="39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>
      <c r="A276" s="26"/>
      <c r="B276" s="26"/>
      <c r="C276" s="26"/>
      <c r="D276" s="26"/>
      <c r="E276" s="38"/>
      <c r="F276" s="20"/>
      <c r="G276" s="18"/>
      <c r="H276" s="43"/>
      <c r="I276" s="18"/>
      <c r="J276" s="26"/>
      <c r="K276" s="26"/>
      <c r="L276" s="26"/>
      <c r="M276" s="39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>
      <c r="A277" s="26"/>
      <c r="B277" s="26"/>
      <c r="C277" s="26"/>
      <c r="D277" s="26"/>
      <c r="E277" s="38"/>
      <c r="F277" s="20"/>
      <c r="G277" s="18"/>
      <c r="H277" s="43"/>
      <c r="I277" s="18"/>
      <c r="J277" s="26"/>
      <c r="K277" s="26"/>
      <c r="L277" s="26"/>
      <c r="M277" s="39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>
      <c r="A278" s="26"/>
      <c r="B278" s="26"/>
      <c r="C278" s="26"/>
      <c r="D278" s="26"/>
      <c r="E278" s="38"/>
      <c r="F278" s="20"/>
      <c r="G278" s="18"/>
      <c r="H278" s="43"/>
      <c r="I278" s="18"/>
      <c r="J278" s="26"/>
      <c r="K278" s="26"/>
      <c r="L278" s="26"/>
      <c r="M278" s="39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>
      <c r="A279" s="26"/>
      <c r="B279" s="26"/>
      <c r="C279" s="26"/>
      <c r="D279" s="26"/>
      <c r="E279" s="38"/>
      <c r="F279" s="20"/>
      <c r="G279" s="18"/>
      <c r="H279" s="43"/>
      <c r="I279" s="18"/>
      <c r="J279" s="26"/>
      <c r="K279" s="26"/>
      <c r="L279" s="26"/>
      <c r="M279" s="39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>
      <c r="A280" s="26"/>
      <c r="B280" s="26"/>
      <c r="C280" s="26"/>
      <c r="D280" s="26"/>
      <c r="E280" s="38"/>
      <c r="F280" s="20"/>
      <c r="G280" s="18"/>
      <c r="H280" s="43"/>
      <c r="I280" s="18"/>
      <c r="J280" s="26"/>
      <c r="K280" s="26"/>
      <c r="L280" s="26"/>
      <c r="M280" s="39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>
      <c r="A281" s="26"/>
      <c r="B281" s="26"/>
      <c r="C281" s="26"/>
      <c r="D281" s="26"/>
      <c r="E281" s="38"/>
      <c r="F281" s="20"/>
      <c r="G281" s="18"/>
      <c r="H281" s="43"/>
      <c r="I281" s="18"/>
      <c r="J281" s="26"/>
      <c r="K281" s="26"/>
      <c r="L281" s="26"/>
      <c r="M281" s="39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>
      <c r="A282" s="26"/>
      <c r="B282" s="26"/>
      <c r="C282" s="26"/>
      <c r="D282" s="26"/>
      <c r="E282" s="38"/>
      <c r="F282" s="20"/>
      <c r="G282" s="18"/>
      <c r="H282" s="43"/>
      <c r="I282" s="18"/>
      <c r="J282" s="26"/>
      <c r="K282" s="26"/>
      <c r="L282" s="26"/>
      <c r="M282" s="39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>
      <c r="A283" s="26"/>
      <c r="B283" s="26"/>
      <c r="C283" s="26"/>
      <c r="D283" s="26"/>
      <c r="E283" s="38"/>
      <c r="F283" s="20"/>
      <c r="G283" s="18"/>
      <c r="H283" s="43"/>
      <c r="I283" s="18"/>
      <c r="J283" s="26"/>
      <c r="K283" s="26"/>
      <c r="L283" s="26"/>
      <c r="M283" s="39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>
      <c r="A284" s="26"/>
      <c r="B284" s="26"/>
      <c r="C284" s="26"/>
      <c r="D284" s="26"/>
      <c r="E284" s="38"/>
      <c r="F284" s="20"/>
      <c r="G284" s="18"/>
      <c r="H284" s="43"/>
      <c r="I284" s="18"/>
      <c r="J284" s="26"/>
      <c r="K284" s="26"/>
      <c r="L284" s="26"/>
      <c r="M284" s="39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>
      <c r="A285" s="26"/>
      <c r="B285" s="26"/>
      <c r="C285" s="26"/>
      <c r="D285" s="26"/>
      <c r="E285" s="38"/>
      <c r="F285" s="20"/>
      <c r="G285" s="18"/>
      <c r="H285" s="43"/>
      <c r="I285" s="18"/>
      <c r="J285" s="26"/>
      <c r="K285" s="26"/>
      <c r="L285" s="26"/>
      <c r="M285" s="39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>
      <c r="A286" s="26"/>
      <c r="B286" s="26"/>
      <c r="C286" s="26"/>
      <c r="D286" s="26"/>
      <c r="E286" s="38"/>
      <c r="F286" s="20"/>
      <c r="G286" s="18"/>
      <c r="H286" s="43"/>
      <c r="I286" s="18"/>
      <c r="J286" s="26"/>
      <c r="K286" s="26"/>
      <c r="L286" s="26"/>
      <c r="M286" s="39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>
      <c r="A287" s="26"/>
      <c r="B287" s="26"/>
      <c r="C287" s="26"/>
      <c r="D287" s="26"/>
      <c r="E287" s="38"/>
      <c r="F287" s="20"/>
      <c r="G287" s="18"/>
      <c r="H287" s="43"/>
      <c r="I287" s="18"/>
      <c r="J287" s="26"/>
      <c r="K287" s="26"/>
      <c r="L287" s="26"/>
      <c r="M287" s="39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>
      <c r="A288" s="26"/>
      <c r="B288" s="26"/>
      <c r="C288" s="26"/>
      <c r="D288" s="26"/>
      <c r="E288" s="38"/>
      <c r="F288" s="20"/>
      <c r="G288" s="18"/>
      <c r="H288" s="43"/>
      <c r="I288" s="18"/>
      <c r="J288" s="26"/>
      <c r="K288" s="26"/>
      <c r="L288" s="26"/>
      <c r="M288" s="39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>
      <c r="A289" s="26"/>
      <c r="B289" s="26"/>
      <c r="C289" s="26"/>
      <c r="D289" s="26"/>
      <c r="E289" s="38"/>
      <c r="F289" s="20"/>
      <c r="G289" s="18"/>
      <c r="H289" s="43"/>
      <c r="I289" s="18"/>
      <c r="J289" s="26"/>
      <c r="K289" s="26"/>
      <c r="L289" s="26"/>
      <c r="M289" s="39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>
      <c r="A290" s="26"/>
      <c r="B290" s="26"/>
      <c r="C290" s="26"/>
      <c r="D290" s="26"/>
      <c r="E290" s="38"/>
      <c r="F290" s="20"/>
      <c r="G290" s="18"/>
      <c r="H290" s="43"/>
      <c r="I290" s="18"/>
      <c r="J290" s="26"/>
      <c r="K290" s="26"/>
      <c r="L290" s="26"/>
      <c r="M290" s="39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>
      <c r="A291" s="26"/>
      <c r="B291" s="26"/>
      <c r="C291" s="26"/>
      <c r="D291" s="26"/>
      <c r="E291" s="38"/>
      <c r="F291" s="20"/>
      <c r="G291" s="18"/>
      <c r="H291" s="43"/>
      <c r="I291" s="18"/>
      <c r="J291" s="26"/>
      <c r="K291" s="26"/>
      <c r="L291" s="26"/>
      <c r="M291" s="39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>
      <c r="A292" s="26"/>
      <c r="B292" s="26"/>
      <c r="C292" s="26"/>
      <c r="D292" s="26"/>
      <c r="E292" s="38"/>
      <c r="F292" s="20"/>
      <c r="G292" s="18"/>
      <c r="H292" s="43"/>
      <c r="I292" s="18"/>
      <c r="J292" s="26"/>
      <c r="K292" s="26"/>
      <c r="L292" s="26"/>
      <c r="M292" s="39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>
      <c r="A293" s="26"/>
      <c r="B293" s="26"/>
      <c r="C293" s="26"/>
      <c r="D293" s="26"/>
      <c r="E293" s="38"/>
      <c r="F293" s="20"/>
      <c r="G293" s="18"/>
      <c r="H293" s="43"/>
      <c r="I293" s="18"/>
      <c r="J293" s="26"/>
      <c r="K293" s="26"/>
      <c r="L293" s="26"/>
      <c r="M293" s="39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>
      <c r="A294" s="26"/>
      <c r="B294" s="26"/>
      <c r="C294" s="26"/>
      <c r="D294" s="26"/>
      <c r="E294" s="38"/>
      <c r="F294" s="20"/>
      <c r="G294" s="18"/>
      <c r="H294" s="43"/>
      <c r="I294" s="18"/>
      <c r="J294" s="26"/>
      <c r="K294" s="26"/>
      <c r="L294" s="26"/>
      <c r="M294" s="39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>
      <c r="A295" s="26"/>
      <c r="B295" s="26"/>
      <c r="C295" s="26"/>
      <c r="D295" s="26"/>
      <c r="E295" s="38"/>
      <c r="F295" s="20"/>
      <c r="G295" s="18"/>
      <c r="H295" s="43"/>
      <c r="I295" s="18"/>
      <c r="J295" s="26"/>
      <c r="K295" s="26"/>
      <c r="L295" s="26"/>
      <c r="M295" s="39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>
      <c r="A296" s="26"/>
      <c r="B296" s="26"/>
      <c r="C296" s="26"/>
      <c r="D296" s="26"/>
      <c r="E296" s="38"/>
      <c r="F296" s="20"/>
      <c r="G296" s="18"/>
      <c r="H296" s="43"/>
      <c r="I296" s="18"/>
      <c r="J296" s="26"/>
      <c r="K296" s="26"/>
      <c r="L296" s="26"/>
      <c r="M296" s="39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>
      <c r="A297" s="26"/>
      <c r="B297" s="26"/>
      <c r="C297" s="26"/>
      <c r="D297" s="26"/>
      <c r="E297" s="38"/>
      <c r="F297" s="20"/>
      <c r="G297" s="18"/>
      <c r="H297" s="43"/>
      <c r="I297" s="18"/>
      <c r="J297" s="26"/>
      <c r="K297" s="26"/>
      <c r="L297" s="26"/>
      <c r="M297" s="39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>
      <c r="A298" s="26"/>
      <c r="B298" s="26"/>
      <c r="C298" s="26"/>
      <c r="D298" s="26"/>
      <c r="E298" s="38"/>
      <c r="F298" s="20"/>
      <c r="G298" s="18"/>
      <c r="H298" s="43"/>
      <c r="I298" s="18"/>
      <c r="J298" s="26"/>
      <c r="K298" s="26"/>
      <c r="L298" s="26"/>
      <c r="M298" s="39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>
      <c r="A299" s="26"/>
      <c r="B299" s="26"/>
      <c r="C299" s="26"/>
      <c r="D299" s="26"/>
      <c r="E299" s="38"/>
      <c r="F299" s="20"/>
      <c r="G299" s="18"/>
      <c r="H299" s="43"/>
      <c r="I299" s="18"/>
      <c r="J299" s="26"/>
      <c r="K299" s="26"/>
      <c r="L299" s="26"/>
      <c r="M299" s="39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>
      <c r="A300" s="26"/>
      <c r="B300" s="26"/>
      <c r="C300" s="26"/>
      <c r="D300" s="26"/>
      <c r="E300" s="38"/>
      <c r="F300" s="20"/>
      <c r="G300" s="18"/>
      <c r="H300" s="43"/>
      <c r="I300" s="18"/>
      <c r="J300" s="26"/>
      <c r="K300" s="26"/>
      <c r="L300" s="26"/>
      <c r="M300" s="39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>
      <c r="A301" s="26"/>
      <c r="B301" s="26"/>
      <c r="C301" s="26"/>
      <c r="D301" s="26"/>
      <c r="E301" s="38"/>
      <c r="F301" s="20"/>
      <c r="G301" s="18"/>
      <c r="H301" s="43"/>
      <c r="I301" s="18"/>
      <c r="J301" s="26"/>
      <c r="K301" s="26"/>
      <c r="L301" s="26"/>
      <c r="M301" s="39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>
      <c r="A302" s="26"/>
      <c r="B302" s="26"/>
      <c r="C302" s="26"/>
      <c r="D302" s="26"/>
      <c r="E302" s="38"/>
      <c r="F302" s="20"/>
      <c r="G302" s="18"/>
      <c r="H302" s="43"/>
      <c r="I302" s="18"/>
      <c r="J302" s="26"/>
      <c r="K302" s="26"/>
      <c r="L302" s="26"/>
      <c r="M302" s="39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>
      <c r="A303" s="26"/>
      <c r="B303" s="26"/>
      <c r="C303" s="26"/>
      <c r="D303" s="26"/>
      <c r="E303" s="38"/>
      <c r="F303" s="20"/>
      <c r="G303" s="18"/>
      <c r="H303" s="43"/>
      <c r="I303" s="18"/>
      <c r="J303" s="26"/>
      <c r="K303" s="26"/>
      <c r="L303" s="26"/>
      <c r="M303" s="39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>
      <c r="A304" s="26"/>
      <c r="B304" s="26"/>
      <c r="C304" s="26"/>
      <c r="D304" s="26"/>
      <c r="E304" s="38"/>
      <c r="F304" s="20"/>
      <c r="G304" s="18"/>
      <c r="H304" s="43"/>
      <c r="I304" s="18"/>
      <c r="J304" s="26"/>
      <c r="K304" s="26"/>
      <c r="L304" s="26"/>
      <c r="M304" s="39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>
      <c r="A305" s="26"/>
      <c r="B305" s="26"/>
      <c r="C305" s="26"/>
      <c r="D305" s="26"/>
      <c r="E305" s="38"/>
      <c r="F305" s="20"/>
      <c r="G305" s="18"/>
      <c r="H305" s="43"/>
      <c r="I305" s="18"/>
      <c r="J305" s="26"/>
      <c r="K305" s="26"/>
      <c r="L305" s="26"/>
      <c r="M305" s="39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>
      <c r="A306" s="26"/>
      <c r="B306" s="26"/>
      <c r="C306" s="26"/>
      <c r="D306" s="26"/>
      <c r="E306" s="38"/>
      <c r="F306" s="20"/>
      <c r="G306" s="18"/>
      <c r="H306" s="43"/>
      <c r="I306" s="18"/>
      <c r="J306" s="26"/>
      <c r="K306" s="26"/>
      <c r="L306" s="26"/>
      <c r="M306" s="39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>
      <c r="A307" s="26"/>
      <c r="B307" s="26"/>
      <c r="C307" s="26"/>
      <c r="D307" s="26"/>
      <c r="E307" s="38"/>
      <c r="F307" s="20"/>
      <c r="G307" s="18"/>
      <c r="H307" s="43"/>
      <c r="I307" s="18"/>
      <c r="J307" s="26"/>
      <c r="K307" s="26"/>
      <c r="L307" s="26"/>
      <c r="M307" s="39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>
      <c r="A308" s="26"/>
      <c r="B308" s="26"/>
      <c r="C308" s="26"/>
      <c r="D308" s="26"/>
      <c r="E308" s="38"/>
      <c r="F308" s="20"/>
      <c r="G308" s="18"/>
      <c r="H308" s="43"/>
      <c r="I308" s="18"/>
      <c r="J308" s="26"/>
      <c r="K308" s="26"/>
      <c r="L308" s="26"/>
      <c r="M308" s="39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>
      <c r="A309" s="26"/>
      <c r="B309" s="26"/>
      <c r="C309" s="26"/>
      <c r="D309" s="26"/>
      <c r="E309" s="38"/>
      <c r="F309" s="20"/>
      <c r="G309" s="18"/>
      <c r="H309" s="43"/>
      <c r="I309" s="18"/>
      <c r="J309" s="26"/>
      <c r="K309" s="26"/>
      <c r="L309" s="26"/>
      <c r="M309" s="39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>
      <c r="A310" s="26"/>
      <c r="B310" s="26"/>
      <c r="C310" s="26"/>
      <c r="D310" s="26"/>
      <c r="E310" s="38"/>
      <c r="F310" s="20"/>
      <c r="G310" s="18"/>
      <c r="H310" s="43"/>
      <c r="I310" s="18"/>
      <c r="J310" s="26"/>
      <c r="K310" s="26"/>
      <c r="L310" s="26"/>
      <c r="M310" s="39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>
      <c r="A311" s="26"/>
      <c r="B311" s="26"/>
      <c r="C311" s="26"/>
      <c r="D311" s="26"/>
      <c r="E311" s="38"/>
      <c r="F311" s="20"/>
      <c r="G311" s="18"/>
      <c r="H311" s="43"/>
      <c r="I311" s="18"/>
      <c r="J311" s="26"/>
      <c r="K311" s="26"/>
      <c r="L311" s="26"/>
      <c r="M311" s="39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>
      <c r="A312" s="26"/>
      <c r="B312" s="26"/>
      <c r="C312" s="26"/>
      <c r="D312" s="26"/>
      <c r="E312" s="38"/>
      <c r="F312" s="20"/>
      <c r="G312" s="18"/>
      <c r="H312" s="43"/>
      <c r="I312" s="18"/>
      <c r="J312" s="26"/>
      <c r="K312" s="26"/>
      <c r="L312" s="26"/>
      <c r="M312" s="39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>
      <c r="A313" s="26"/>
      <c r="B313" s="26"/>
      <c r="C313" s="26"/>
      <c r="D313" s="26"/>
      <c r="E313" s="38"/>
      <c r="F313" s="20"/>
      <c r="G313" s="18"/>
      <c r="H313" s="43"/>
      <c r="I313" s="18"/>
      <c r="J313" s="26"/>
      <c r="K313" s="26"/>
      <c r="L313" s="26"/>
      <c r="M313" s="39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>
      <c r="A314" s="26"/>
      <c r="B314" s="26"/>
      <c r="C314" s="26"/>
      <c r="D314" s="26"/>
      <c r="E314" s="38"/>
      <c r="F314" s="20"/>
      <c r="G314" s="18"/>
      <c r="H314" s="43"/>
      <c r="I314" s="18"/>
      <c r="J314" s="26"/>
      <c r="K314" s="26"/>
      <c r="L314" s="26"/>
      <c r="M314" s="39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>
      <c r="A315" s="26"/>
      <c r="B315" s="26"/>
      <c r="C315" s="26"/>
      <c r="D315" s="26"/>
      <c r="E315" s="38"/>
      <c r="F315" s="20"/>
      <c r="G315" s="18"/>
      <c r="H315" s="43"/>
      <c r="I315" s="18"/>
      <c r="J315" s="26"/>
      <c r="K315" s="26"/>
      <c r="L315" s="26"/>
      <c r="M315" s="39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>
      <c r="A316" s="26"/>
      <c r="B316" s="26"/>
      <c r="C316" s="26"/>
      <c r="D316" s="26"/>
      <c r="E316" s="38"/>
      <c r="F316" s="20"/>
      <c r="G316" s="18"/>
      <c r="H316" s="43"/>
      <c r="I316" s="18"/>
      <c r="J316" s="26"/>
      <c r="K316" s="26"/>
      <c r="L316" s="26"/>
      <c r="M316" s="39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>
      <c r="A317" s="26"/>
      <c r="B317" s="26"/>
      <c r="C317" s="26"/>
      <c r="D317" s="26"/>
      <c r="E317" s="38"/>
      <c r="F317" s="20"/>
      <c r="G317" s="18"/>
      <c r="H317" s="43"/>
      <c r="I317" s="18"/>
      <c r="J317" s="26"/>
      <c r="K317" s="26"/>
      <c r="L317" s="26"/>
      <c r="M317" s="39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>
      <c r="A318" s="26"/>
      <c r="B318" s="26"/>
      <c r="C318" s="26"/>
      <c r="D318" s="26"/>
      <c r="E318" s="38"/>
      <c r="F318" s="20"/>
      <c r="G318" s="18"/>
      <c r="H318" s="43"/>
      <c r="I318" s="18"/>
      <c r="J318" s="26"/>
      <c r="K318" s="26"/>
      <c r="L318" s="26"/>
      <c r="M318" s="39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>
      <c r="A319" s="26"/>
      <c r="B319" s="26"/>
      <c r="C319" s="26"/>
      <c r="D319" s="26"/>
      <c r="E319" s="38"/>
      <c r="F319" s="20"/>
      <c r="G319" s="18"/>
      <c r="H319" s="43"/>
      <c r="I319" s="18"/>
      <c r="J319" s="26"/>
      <c r="K319" s="26"/>
      <c r="L319" s="26"/>
      <c r="M319" s="39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>
      <c r="A320" s="26"/>
      <c r="B320" s="26"/>
      <c r="C320" s="26"/>
      <c r="D320" s="26"/>
      <c r="E320" s="38"/>
      <c r="F320" s="20"/>
      <c r="G320" s="18"/>
      <c r="H320" s="43"/>
      <c r="I320" s="18"/>
      <c r="J320" s="26"/>
      <c r="K320" s="26"/>
      <c r="L320" s="26"/>
      <c r="M320" s="39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>
      <c r="A321" s="26"/>
      <c r="B321" s="26"/>
      <c r="C321" s="26"/>
      <c r="D321" s="26"/>
      <c r="E321" s="38"/>
      <c r="F321" s="20"/>
      <c r="G321" s="18"/>
      <c r="H321" s="43"/>
      <c r="I321" s="18"/>
      <c r="J321" s="26"/>
      <c r="K321" s="26"/>
      <c r="L321" s="26"/>
      <c r="M321" s="39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>
      <c r="A322" s="26"/>
      <c r="B322" s="26"/>
      <c r="C322" s="26"/>
      <c r="D322" s="26"/>
      <c r="E322" s="38"/>
      <c r="F322" s="20"/>
      <c r="G322" s="18"/>
      <c r="H322" s="43"/>
      <c r="I322" s="18"/>
      <c r="J322" s="26"/>
      <c r="K322" s="26"/>
      <c r="L322" s="26"/>
      <c r="M322" s="39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>
      <c r="A323" s="26"/>
      <c r="B323" s="26"/>
      <c r="C323" s="26"/>
      <c r="D323" s="26"/>
      <c r="E323" s="38"/>
      <c r="F323" s="20"/>
      <c r="G323" s="18"/>
      <c r="H323" s="43"/>
      <c r="I323" s="18"/>
      <c r="J323" s="26"/>
      <c r="K323" s="26"/>
      <c r="L323" s="26"/>
      <c r="M323" s="39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>
      <c r="A324" s="26"/>
      <c r="B324" s="26"/>
      <c r="C324" s="26"/>
      <c r="D324" s="26"/>
      <c r="E324" s="38"/>
      <c r="F324" s="20"/>
      <c r="G324" s="18"/>
      <c r="H324" s="43"/>
      <c r="I324" s="18"/>
      <c r="J324" s="26"/>
      <c r="K324" s="26"/>
      <c r="L324" s="26"/>
      <c r="M324" s="39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>
      <c r="A325" s="26"/>
      <c r="B325" s="26"/>
      <c r="C325" s="26"/>
      <c r="D325" s="26"/>
      <c r="E325" s="38"/>
      <c r="F325" s="20"/>
      <c r="G325" s="18"/>
      <c r="H325" s="43"/>
      <c r="I325" s="18"/>
      <c r="J325" s="26"/>
      <c r="K325" s="26"/>
      <c r="L325" s="26"/>
      <c r="M325" s="39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>
      <c r="A326" s="26"/>
      <c r="B326" s="26"/>
      <c r="C326" s="26"/>
      <c r="D326" s="26"/>
      <c r="E326" s="38"/>
      <c r="F326" s="20"/>
      <c r="G326" s="18"/>
      <c r="H326" s="43"/>
      <c r="I326" s="18"/>
      <c r="J326" s="26"/>
      <c r="K326" s="26"/>
      <c r="L326" s="26"/>
      <c r="M326" s="39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>
      <c r="A327" s="26"/>
      <c r="B327" s="26"/>
      <c r="C327" s="26"/>
      <c r="D327" s="26"/>
      <c r="E327" s="38"/>
      <c r="F327" s="20"/>
      <c r="G327" s="18"/>
      <c r="H327" s="43"/>
      <c r="I327" s="18"/>
      <c r="J327" s="26"/>
      <c r="K327" s="26"/>
      <c r="L327" s="26"/>
      <c r="M327" s="39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>
      <c r="A328" s="26"/>
      <c r="B328" s="26"/>
      <c r="C328" s="26"/>
      <c r="D328" s="26"/>
      <c r="E328" s="38"/>
      <c r="F328" s="20"/>
      <c r="G328" s="18"/>
      <c r="H328" s="43"/>
      <c r="I328" s="18"/>
      <c r="J328" s="26"/>
      <c r="K328" s="26"/>
      <c r="L328" s="26"/>
      <c r="M328" s="39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>
      <c r="A329" s="26"/>
      <c r="B329" s="26"/>
      <c r="C329" s="26"/>
      <c r="D329" s="26"/>
      <c r="E329" s="38"/>
      <c r="F329" s="20"/>
      <c r="G329" s="18"/>
      <c r="H329" s="43"/>
      <c r="I329" s="18"/>
      <c r="J329" s="26"/>
      <c r="K329" s="26"/>
      <c r="L329" s="26"/>
      <c r="M329" s="39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>
      <c r="A330" s="26"/>
      <c r="B330" s="26"/>
      <c r="C330" s="26"/>
      <c r="D330" s="26"/>
      <c r="E330" s="38"/>
      <c r="F330" s="20"/>
      <c r="G330" s="18"/>
      <c r="H330" s="43"/>
      <c r="I330" s="18"/>
      <c r="J330" s="26"/>
      <c r="K330" s="26"/>
      <c r="L330" s="26"/>
      <c r="M330" s="39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>
      <c r="A331" s="26"/>
      <c r="B331" s="26"/>
      <c r="C331" s="26"/>
      <c r="D331" s="26"/>
      <c r="E331" s="38"/>
      <c r="F331" s="20"/>
      <c r="G331" s="18"/>
      <c r="H331" s="43"/>
      <c r="I331" s="18"/>
      <c r="J331" s="26"/>
      <c r="K331" s="26"/>
      <c r="L331" s="26"/>
      <c r="M331" s="39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>
      <c r="A332" s="26"/>
      <c r="B332" s="26"/>
      <c r="C332" s="26"/>
      <c r="D332" s="26"/>
      <c r="E332" s="38"/>
      <c r="F332" s="20"/>
      <c r="G332" s="18"/>
      <c r="H332" s="43"/>
      <c r="I332" s="18"/>
      <c r="J332" s="26"/>
      <c r="K332" s="26"/>
      <c r="L332" s="26"/>
      <c r="M332" s="39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>
      <c r="A333" s="26"/>
      <c r="B333" s="26"/>
      <c r="C333" s="26"/>
      <c r="D333" s="26"/>
      <c r="E333" s="38"/>
      <c r="F333" s="20"/>
      <c r="G333" s="18"/>
      <c r="H333" s="43"/>
      <c r="I333" s="18"/>
      <c r="J333" s="26"/>
      <c r="K333" s="26"/>
      <c r="L333" s="26"/>
      <c r="M333" s="39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>
      <c r="A334" s="26"/>
      <c r="B334" s="26"/>
      <c r="C334" s="26"/>
      <c r="D334" s="26"/>
      <c r="E334" s="38"/>
      <c r="F334" s="20"/>
      <c r="G334" s="18"/>
      <c r="H334" s="43"/>
      <c r="I334" s="18"/>
      <c r="J334" s="26"/>
      <c r="K334" s="26"/>
      <c r="L334" s="26"/>
      <c r="M334" s="39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>
      <c r="A335" s="26"/>
      <c r="B335" s="26"/>
      <c r="C335" s="26"/>
      <c r="D335" s="26"/>
      <c r="E335" s="38"/>
      <c r="F335" s="20"/>
      <c r="G335" s="18"/>
      <c r="H335" s="43"/>
      <c r="I335" s="18"/>
      <c r="J335" s="26"/>
      <c r="K335" s="26"/>
      <c r="L335" s="26"/>
      <c r="M335" s="39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>
      <c r="A336" s="26"/>
      <c r="B336" s="26"/>
      <c r="C336" s="26"/>
      <c r="D336" s="26"/>
      <c r="E336" s="38"/>
      <c r="F336" s="20"/>
      <c r="G336" s="18"/>
      <c r="H336" s="43"/>
      <c r="I336" s="18"/>
      <c r="J336" s="26"/>
      <c r="K336" s="26"/>
      <c r="L336" s="26"/>
      <c r="M336" s="39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>
      <c r="A337" s="26"/>
      <c r="B337" s="26"/>
      <c r="C337" s="26"/>
      <c r="D337" s="26"/>
      <c r="E337" s="38"/>
      <c r="F337" s="20"/>
      <c r="G337" s="18"/>
      <c r="H337" s="43"/>
      <c r="I337" s="18"/>
      <c r="J337" s="26"/>
      <c r="K337" s="26"/>
      <c r="L337" s="26"/>
      <c r="M337" s="39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>
      <c r="A338" s="26"/>
      <c r="B338" s="26"/>
      <c r="C338" s="26"/>
      <c r="D338" s="26"/>
      <c r="E338" s="38"/>
      <c r="F338" s="20"/>
      <c r="G338" s="18"/>
      <c r="H338" s="43"/>
      <c r="I338" s="18"/>
      <c r="J338" s="26"/>
      <c r="K338" s="26"/>
      <c r="L338" s="26"/>
      <c r="M338" s="39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>
      <c r="A339" s="26"/>
      <c r="B339" s="26"/>
      <c r="C339" s="26"/>
      <c r="D339" s="26"/>
      <c r="E339" s="38"/>
      <c r="F339" s="20"/>
      <c r="G339" s="18"/>
      <c r="H339" s="43"/>
      <c r="I339" s="18"/>
      <c r="J339" s="26"/>
      <c r="K339" s="26"/>
      <c r="L339" s="26"/>
      <c r="M339" s="39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>
      <c r="A340" s="26"/>
      <c r="B340" s="26"/>
      <c r="C340" s="26"/>
      <c r="D340" s="26"/>
      <c r="E340" s="38"/>
      <c r="F340" s="20"/>
      <c r="G340" s="18"/>
      <c r="H340" s="43"/>
      <c r="I340" s="18"/>
      <c r="J340" s="26"/>
      <c r="K340" s="26"/>
      <c r="L340" s="26"/>
      <c r="M340" s="39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>
      <c r="A341" s="26"/>
      <c r="B341" s="26"/>
      <c r="C341" s="26"/>
      <c r="D341" s="26"/>
      <c r="E341" s="38"/>
      <c r="F341" s="20"/>
      <c r="G341" s="18"/>
      <c r="H341" s="43"/>
      <c r="I341" s="18"/>
      <c r="J341" s="26"/>
      <c r="K341" s="26"/>
      <c r="L341" s="26"/>
      <c r="M341" s="39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>
      <c r="A342" s="26"/>
      <c r="B342" s="26"/>
      <c r="C342" s="26"/>
      <c r="D342" s="26"/>
      <c r="E342" s="38"/>
      <c r="F342" s="20"/>
      <c r="G342" s="18"/>
      <c r="H342" s="43"/>
      <c r="I342" s="18"/>
      <c r="J342" s="26"/>
      <c r="K342" s="26"/>
      <c r="L342" s="26"/>
      <c r="M342" s="39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>
      <c r="A343" s="26"/>
      <c r="B343" s="26"/>
      <c r="C343" s="26"/>
      <c r="D343" s="26"/>
      <c r="E343" s="38"/>
      <c r="F343" s="20"/>
      <c r="G343" s="18"/>
      <c r="H343" s="43"/>
      <c r="I343" s="18"/>
      <c r="J343" s="26"/>
      <c r="K343" s="26"/>
      <c r="L343" s="26"/>
      <c r="M343" s="39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>
      <c r="A344" s="26"/>
      <c r="B344" s="26"/>
      <c r="C344" s="26"/>
      <c r="D344" s="26"/>
      <c r="E344" s="38"/>
      <c r="F344" s="20"/>
      <c r="G344" s="18"/>
      <c r="H344" s="43"/>
      <c r="I344" s="18"/>
      <c r="J344" s="26"/>
      <c r="K344" s="26"/>
      <c r="L344" s="26"/>
      <c r="M344" s="39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>
      <c r="A345" s="26"/>
      <c r="B345" s="26"/>
      <c r="C345" s="26"/>
      <c r="D345" s="26"/>
      <c r="E345" s="38"/>
      <c r="F345" s="20"/>
      <c r="G345" s="18"/>
      <c r="H345" s="43"/>
      <c r="I345" s="18"/>
      <c r="J345" s="26"/>
      <c r="K345" s="26"/>
      <c r="L345" s="26"/>
      <c r="M345" s="39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>
      <c r="A346" s="26"/>
      <c r="B346" s="26"/>
      <c r="C346" s="26"/>
      <c r="D346" s="26"/>
      <c r="E346" s="38"/>
      <c r="F346" s="20"/>
      <c r="G346" s="18"/>
      <c r="H346" s="43"/>
      <c r="I346" s="18"/>
      <c r="J346" s="26"/>
      <c r="K346" s="26"/>
      <c r="L346" s="26"/>
      <c r="M346" s="39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>
      <c r="A347" s="26"/>
      <c r="B347" s="26"/>
      <c r="C347" s="26"/>
      <c r="D347" s="26"/>
      <c r="E347" s="38"/>
      <c r="F347" s="20"/>
      <c r="G347" s="18"/>
      <c r="H347" s="43"/>
      <c r="I347" s="18"/>
      <c r="J347" s="26"/>
      <c r="K347" s="26"/>
      <c r="L347" s="26"/>
      <c r="M347" s="39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>
      <c r="A348" s="26"/>
      <c r="B348" s="26"/>
      <c r="C348" s="26"/>
      <c r="D348" s="26"/>
      <c r="E348" s="38"/>
      <c r="F348" s="20"/>
      <c r="G348" s="18"/>
      <c r="H348" s="43"/>
      <c r="I348" s="18"/>
      <c r="J348" s="26"/>
      <c r="K348" s="26"/>
      <c r="L348" s="26"/>
      <c r="M348" s="39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>
      <c r="A349" s="26"/>
      <c r="B349" s="26"/>
      <c r="C349" s="26"/>
      <c r="D349" s="26"/>
      <c r="E349" s="38"/>
      <c r="F349" s="20"/>
      <c r="G349" s="18"/>
      <c r="H349" s="43"/>
      <c r="I349" s="18"/>
      <c r="J349" s="26"/>
      <c r="K349" s="26"/>
      <c r="L349" s="26"/>
      <c r="M349" s="39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>
      <c r="A350" s="26"/>
      <c r="B350" s="26"/>
      <c r="C350" s="26"/>
      <c r="D350" s="26"/>
      <c r="E350" s="38"/>
      <c r="F350" s="20"/>
      <c r="G350" s="18"/>
      <c r="H350" s="43"/>
      <c r="I350" s="18"/>
      <c r="J350" s="26"/>
      <c r="K350" s="26"/>
      <c r="L350" s="26"/>
      <c r="M350" s="39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>
      <c r="A351" s="26"/>
      <c r="B351" s="26"/>
      <c r="C351" s="26"/>
      <c r="D351" s="26"/>
      <c r="E351" s="38"/>
      <c r="F351" s="20"/>
      <c r="G351" s="18"/>
      <c r="H351" s="43"/>
      <c r="I351" s="18"/>
      <c r="J351" s="26"/>
      <c r="K351" s="26"/>
      <c r="L351" s="26"/>
      <c r="M351" s="39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>
      <c r="A352" s="26"/>
      <c r="B352" s="26"/>
      <c r="C352" s="26"/>
      <c r="D352" s="26"/>
      <c r="E352" s="38"/>
      <c r="F352" s="20"/>
      <c r="G352" s="18"/>
      <c r="H352" s="43"/>
      <c r="I352" s="18"/>
      <c r="J352" s="26"/>
      <c r="K352" s="26"/>
      <c r="L352" s="26"/>
      <c r="M352" s="39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>
      <c r="A353" s="26"/>
      <c r="B353" s="26"/>
      <c r="C353" s="26"/>
      <c r="D353" s="26"/>
      <c r="E353" s="38"/>
      <c r="F353" s="20"/>
      <c r="G353" s="18"/>
      <c r="H353" s="43"/>
      <c r="I353" s="18"/>
      <c r="J353" s="26"/>
      <c r="K353" s="26"/>
      <c r="L353" s="26"/>
      <c r="M353" s="39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>
      <c r="A354" s="26"/>
      <c r="B354" s="26"/>
      <c r="C354" s="26"/>
      <c r="D354" s="26"/>
      <c r="E354" s="38"/>
      <c r="F354" s="20"/>
      <c r="G354" s="18"/>
      <c r="H354" s="43"/>
      <c r="I354" s="18"/>
      <c r="J354" s="26"/>
      <c r="K354" s="26"/>
      <c r="L354" s="26"/>
      <c r="M354" s="39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>
      <c r="A355" s="26"/>
      <c r="B355" s="26"/>
      <c r="C355" s="26"/>
      <c r="D355" s="26"/>
      <c r="E355" s="38"/>
      <c r="F355" s="20"/>
      <c r="G355" s="18"/>
      <c r="H355" s="43"/>
      <c r="I355" s="18"/>
      <c r="J355" s="26"/>
      <c r="K355" s="26"/>
      <c r="L355" s="26"/>
      <c r="M355" s="39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>
      <c r="A356" s="26"/>
      <c r="B356" s="26"/>
      <c r="C356" s="26"/>
      <c r="D356" s="26"/>
      <c r="E356" s="38"/>
      <c r="F356" s="20"/>
      <c r="G356" s="18"/>
      <c r="H356" s="43"/>
      <c r="I356" s="18"/>
      <c r="J356" s="26"/>
      <c r="K356" s="26"/>
      <c r="L356" s="26"/>
      <c r="M356" s="39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>
      <c r="A357" s="26"/>
      <c r="B357" s="26"/>
      <c r="C357" s="26"/>
      <c r="D357" s="26"/>
      <c r="E357" s="38"/>
      <c r="F357" s="20"/>
      <c r="G357" s="18"/>
      <c r="H357" s="43"/>
      <c r="I357" s="18"/>
      <c r="J357" s="26"/>
      <c r="K357" s="26"/>
      <c r="L357" s="26"/>
      <c r="M357" s="39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>
      <c r="A358" s="26"/>
      <c r="B358" s="26"/>
      <c r="C358" s="26"/>
      <c r="D358" s="26"/>
      <c r="E358" s="38"/>
      <c r="F358" s="20"/>
      <c r="G358" s="18"/>
      <c r="H358" s="43"/>
      <c r="I358" s="18"/>
      <c r="J358" s="26"/>
      <c r="K358" s="26"/>
      <c r="L358" s="26"/>
      <c r="M358" s="39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>
      <c r="A359" s="26"/>
      <c r="B359" s="26"/>
      <c r="C359" s="26"/>
      <c r="D359" s="26"/>
      <c r="E359" s="38"/>
      <c r="F359" s="20"/>
      <c r="G359" s="18"/>
      <c r="H359" s="43"/>
      <c r="I359" s="18"/>
      <c r="J359" s="26"/>
      <c r="K359" s="26"/>
      <c r="L359" s="26"/>
      <c r="M359" s="39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>
      <c r="A360" s="26"/>
      <c r="B360" s="26"/>
      <c r="C360" s="26"/>
      <c r="D360" s="26"/>
      <c r="E360" s="38"/>
      <c r="F360" s="20"/>
      <c r="G360" s="18"/>
      <c r="H360" s="43"/>
      <c r="I360" s="18"/>
      <c r="J360" s="26"/>
      <c r="K360" s="26"/>
      <c r="L360" s="26"/>
      <c r="M360" s="39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</row>
    <row r="361">
      <c r="A361" s="26"/>
      <c r="B361" s="26"/>
      <c r="C361" s="26"/>
      <c r="D361" s="26"/>
      <c r="E361" s="38"/>
      <c r="F361" s="20"/>
      <c r="G361" s="18"/>
      <c r="H361" s="43"/>
      <c r="I361" s="18"/>
      <c r="J361" s="26"/>
      <c r="K361" s="26"/>
      <c r="L361" s="26"/>
      <c r="M361" s="39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</row>
    <row r="362">
      <c r="A362" s="26"/>
      <c r="B362" s="26"/>
      <c r="C362" s="26"/>
      <c r="D362" s="26"/>
      <c r="E362" s="38"/>
      <c r="F362" s="20"/>
      <c r="G362" s="18"/>
      <c r="H362" s="43"/>
      <c r="I362" s="18"/>
      <c r="J362" s="26"/>
      <c r="K362" s="26"/>
      <c r="L362" s="26"/>
      <c r="M362" s="39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</row>
    <row r="363">
      <c r="A363" s="26"/>
      <c r="B363" s="26"/>
      <c r="C363" s="26"/>
      <c r="D363" s="26"/>
      <c r="E363" s="38"/>
      <c r="F363" s="20"/>
      <c r="G363" s="18"/>
      <c r="H363" s="43"/>
      <c r="I363" s="18"/>
      <c r="J363" s="26"/>
      <c r="K363" s="26"/>
      <c r="L363" s="26"/>
      <c r="M363" s="39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</row>
    <row r="364">
      <c r="A364" s="26"/>
      <c r="B364" s="26"/>
      <c r="C364" s="26"/>
      <c r="D364" s="26"/>
      <c r="E364" s="38"/>
      <c r="F364" s="20"/>
      <c r="G364" s="18"/>
      <c r="H364" s="43"/>
      <c r="I364" s="18"/>
      <c r="J364" s="26"/>
      <c r="K364" s="26"/>
      <c r="L364" s="26"/>
      <c r="M364" s="39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</row>
    <row r="365">
      <c r="A365" s="26"/>
      <c r="B365" s="26"/>
      <c r="C365" s="26"/>
      <c r="D365" s="26"/>
      <c r="E365" s="38"/>
      <c r="F365" s="20"/>
      <c r="G365" s="18"/>
      <c r="H365" s="43"/>
      <c r="I365" s="18"/>
      <c r="J365" s="26"/>
      <c r="K365" s="26"/>
      <c r="L365" s="26"/>
      <c r="M365" s="39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</row>
    <row r="366">
      <c r="A366" s="26"/>
      <c r="B366" s="26"/>
      <c r="C366" s="26"/>
      <c r="D366" s="26"/>
      <c r="E366" s="38"/>
      <c r="F366" s="20"/>
      <c r="G366" s="18"/>
      <c r="H366" s="43"/>
      <c r="I366" s="18"/>
      <c r="J366" s="26"/>
      <c r="K366" s="26"/>
      <c r="L366" s="26"/>
      <c r="M366" s="39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</row>
    <row r="367">
      <c r="A367" s="26"/>
      <c r="B367" s="26"/>
      <c r="C367" s="26"/>
      <c r="D367" s="26"/>
      <c r="E367" s="38"/>
      <c r="F367" s="20"/>
      <c r="G367" s="18"/>
      <c r="H367" s="43"/>
      <c r="I367" s="18"/>
      <c r="J367" s="26"/>
      <c r="K367" s="26"/>
      <c r="L367" s="26"/>
      <c r="M367" s="39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</row>
    <row r="368">
      <c r="A368" s="26"/>
      <c r="B368" s="26"/>
      <c r="C368" s="26"/>
      <c r="D368" s="26"/>
      <c r="E368" s="38"/>
      <c r="F368" s="20"/>
      <c r="G368" s="18"/>
      <c r="H368" s="43"/>
      <c r="I368" s="18"/>
      <c r="J368" s="26"/>
      <c r="K368" s="26"/>
      <c r="L368" s="26"/>
      <c r="M368" s="39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</row>
    <row r="369">
      <c r="A369" s="26"/>
      <c r="B369" s="26"/>
      <c r="C369" s="26"/>
      <c r="D369" s="26"/>
      <c r="E369" s="38"/>
      <c r="F369" s="20"/>
      <c r="G369" s="18"/>
      <c r="H369" s="43"/>
      <c r="I369" s="18"/>
      <c r="J369" s="26"/>
      <c r="K369" s="26"/>
      <c r="L369" s="26"/>
      <c r="M369" s="39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</row>
    <row r="370">
      <c r="A370" s="26"/>
      <c r="B370" s="26"/>
      <c r="C370" s="26"/>
      <c r="D370" s="26"/>
      <c r="E370" s="38"/>
      <c r="F370" s="20"/>
      <c r="G370" s="18"/>
      <c r="H370" s="43"/>
      <c r="I370" s="18"/>
      <c r="J370" s="26"/>
      <c r="K370" s="26"/>
      <c r="L370" s="26"/>
      <c r="M370" s="39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</row>
    <row r="371">
      <c r="A371" s="26"/>
      <c r="B371" s="26"/>
      <c r="C371" s="26"/>
      <c r="D371" s="26"/>
      <c r="E371" s="38"/>
      <c r="F371" s="20"/>
      <c r="G371" s="18"/>
      <c r="H371" s="43"/>
      <c r="I371" s="18"/>
      <c r="J371" s="26"/>
      <c r="K371" s="26"/>
      <c r="L371" s="26"/>
      <c r="M371" s="39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</row>
    <row r="372">
      <c r="A372" s="26"/>
      <c r="B372" s="26"/>
      <c r="C372" s="26"/>
      <c r="D372" s="26"/>
      <c r="E372" s="38"/>
      <c r="F372" s="20"/>
      <c r="G372" s="18"/>
      <c r="H372" s="43"/>
      <c r="I372" s="18"/>
      <c r="J372" s="26"/>
      <c r="K372" s="26"/>
      <c r="L372" s="26"/>
      <c r="M372" s="39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</row>
    <row r="373">
      <c r="A373" s="26"/>
      <c r="B373" s="26"/>
      <c r="C373" s="26"/>
      <c r="D373" s="26"/>
      <c r="E373" s="38"/>
      <c r="F373" s="20"/>
      <c r="G373" s="18"/>
      <c r="H373" s="43"/>
      <c r="I373" s="18"/>
      <c r="J373" s="26"/>
      <c r="K373" s="26"/>
      <c r="L373" s="26"/>
      <c r="M373" s="39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</row>
    <row r="374">
      <c r="A374" s="26"/>
      <c r="B374" s="26"/>
      <c r="C374" s="26"/>
      <c r="D374" s="26"/>
      <c r="E374" s="38"/>
      <c r="F374" s="20"/>
      <c r="G374" s="18"/>
      <c r="H374" s="43"/>
      <c r="I374" s="18"/>
      <c r="J374" s="26"/>
      <c r="K374" s="26"/>
      <c r="L374" s="26"/>
      <c r="M374" s="39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</row>
    <row r="375">
      <c r="A375" s="26"/>
      <c r="B375" s="26"/>
      <c r="C375" s="26"/>
      <c r="D375" s="26"/>
      <c r="E375" s="38"/>
      <c r="F375" s="20"/>
      <c r="G375" s="18"/>
      <c r="H375" s="43"/>
      <c r="I375" s="18"/>
      <c r="J375" s="26"/>
      <c r="K375" s="26"/>
      <c r="L375" s="26"/>
      <c r="M375" s="39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</row>
    <row r="376">
      <c r="A376" s="26"/>
      <c r="B376" s="26"/>
      <c r="C376" s="26"/>
      <c r="D376" s="26"/>
      <c r="E376" s="38"/>
      <c r="F376" s="20"/>
      <c r="G376" s="18"/>
      <c r="H376" s="43"/>
      <c r="I376" s="18"/>
      <c r="J376" s="26"/>
      <c r="K376" s="26"/>
      <c r="L376" s="26"/>
      <c r="M376" s="39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</row>
    <row r="377">
      <c r="A377" s="26"/>
      <c r="B377" s="26"/>
      <c r="C377" s="26"/>
      <c r="D377" s="26"/>
      <c r="E377" s="38"/>
      <c r="F377" s="20"/>
      <c r="G377" s="18"/>
      <c r="H377" s="43"/>
      <c r="I377" s="18"/>
      <c r="J377" s="26"/>
      <c r="K377" s="26"/>
      <c r="L377" s="26"/>
      <c r="M377" s="39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</row>
    <row r="378">
      <c r="A378" s="26"/>
      <c r="B378" s="26"/>
      <c r="C378" s="26"/>
      <c r="D378" s="26"/>
      <c r="E378" s="38"/>
      <c r="F378" s="20"/>
      <c r="G378" s="18"/>
      <c r="H378" s="43"/>
      <c r="I378" s="18"/>
      <c r="J378" s="26"/>
      <c r="K378" s="26"/>
      <c r="L378" s="26"/>
      <c r="M378" s="39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</row>
    <row r="379">
      <c r="A379" s="26"/>
      <c r="B379" s="26"/>
      <c r="C379" s="26"/>
      <c r="D379" s="26"/>
      <c r="E379" s="38"/>
      <c r="F379" s="20"/>
      <c r="G379" s="18"/>
      <c r="H379" s="43"/>
      <c r="I379" s="18"/>
      <c r="J379" s="26"/>
      <c r="K379" s="26"/>
      <c r="L379" s="26"/>
      <c r="M379" s="39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</row>
    <row r="380">
      <c r="A380" s="26"/>
      <c r="B380" s="26"/>
      <c r="C380" s="26"/>
      <c r="D380" s="26"/>
      <c r="E380" s="38"/>
      <c r="F380" s="20"/>
      <c r="G380" s="18"/>
      <c r="H380" s="43"/>
      <c r="I380" s="18"/>
      <c r="J380" s="26"/>
      <c r="K380" s="26"/>
      <c r="L380" s="26"/>
      <c r="M380" s="39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</row>
    <row r="381">
      <c r="A381" s="26"/>
      <c r="B381" s="26"/>
      <c r="C381" s="26"/>
      <c r="D381" s="26"/>
      <c r="E381" s="38"/>
      <c r="F381" s="20"/>
      <c r="G381" s="18"/>
      <c r="H381" s="43"/>
      <c r="I381" s="18"/>
      <c r="J381" s="26"/>
      <c r="K381" s="26"/>
      <c r="L381" s="26"/>
      <c r="M381" s="39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</row>
    <row r="382">
      <c r="A382" s="26"/>
      <c r="B382" s="26"/>
      <c r="C382" s="26"/>
      <c r="D382" s="26"/>
      <c r="E382" s="38"/>
      <c r="F382" s="20"/>
      <c r="G382" s="18"/>
      <c r="H382" s="43"/>
      <c r="I382" s="18"/>
      <c r="J382" s="26"/>
      <c r="K382" s="26"/>
      <c r="L382" s="26"/>
      <c r="M382" s="39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</row>
    <row r="383">
      <c r="A383" s="26"/>
      <c r="B383" s="26"/>
      <c r="C383" s="26"/>
      <c r="D383" s="26"/>
      <c r="E383" s="38"/>
      <c r="F383" s="20"/>
      <c r="G383" s="18"/>
      <c r="H383" s="43"/>
      <c r="I383" s="18"/>
      <c r="J383" s="26"/>
      <c r="K383" s="26"/>
      <c r="L383" s="26"/>
      <c r="M383" s="39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</row>
    <row r="384">
      <c r="A384" s="26"/>
      <c r="B384" s="26"/>
      <c r="C384" s="26"/>
      <c r="D384" s="26"/>
      <c r="E384" s="38"/>
      <c r="F384" s="20"/>
      <c r="G384" s="18"/>
      <c r="H384" s="43"/>
      <c r="I384" s="18"/>
      <c r="J384" s="26"/>
      <c r="K384" s="26"/>
      <c r="L384" s="26"/>
      <c r="M384" s="39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</row>
    <row r="385">
      <c r="A385" s="26"/>
      <c r="B385" s="26"/>
      <c r="C385" s="26"/>
      <c r="D385" s="26"/>
      <c r="E385" s="38"/>
      <c r="F385" s="20"/>
      <c r="G385" s="18"/>
      <c r="H385" s="43"/>
      <c r="I385" s="18"/>
      <c r="J385" s="26"/>
      <c r="K385" s="26"/>
      <c r="L385" s="26"/>
      <c r="M385" s="39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</row>
    <row r="386">
      <c r="A386" s="26"/>
      <c r="B386" s="26"/>
      <c r="C386" s="26"/>
      <c r="D386" s="26"/>
      <c r="E386" s="38"/>
      <c r="F386" s="20"/>
      <c r="G386" s="18"/>
      <c r="H386" s="43"/>
      <c r="I386" s="18"/>
      <c r="J386" s="26"/>
      <c r="K386" s="26"/>
      <c r="L386" s="26"/>
      <c r="M386" s="39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</row>
    <row r="387">
      <c r="A387" s="26"/>
      <c r="B387" s="26"/>
      <c r="C387" s="26"/>
      <c r="D387" s="26"/>
      <c r="E387" s="38"/>
      <c r="F387" s="20"/>
      <c r="G387" s="18"/>
      <c r="H387" s="43"/>
      <c r="I387" s="18"/>
      <c r="J387" s="26"/>
      <c r="K387" s="26"/>
      <c r="L387" s="26"/>
      <c r="M387" s="39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</row>
    <row r="388">
      <c r="A388" s="26"/>
      <c r="B388" s="26"/>
      <c r="C388" s="26"/>
      <c r="D388" s="26"/>
      <c r="E388" s="38"/>
      <c r="F388" s="20"/>
      <c r="G388" s="18"/>
      <c r="H388" s="43"/>
      <c r="I388" s="18"/>
      <c r="J388" s="26"/>
      <c r="K388" s="26"/>
      <c r="L388" s="26"/>
      <c r="M388" s="39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</row>
    <row r="389">
      <c r="A389" s="26"/>
      <c r="B389" s="26"/>
      <c r="C389" s="26"/>
      <c r="D389" s="26"/>
      <c r="E389" s="38"/>
      <c r="F389" s="20"/>
      <c r="G389" s="18"/>
      <c r="H389" s="43"/>
      <c r="I389" s="18"/>
      <c r="J389" s="26"/>
      <c r="K389" s="26"/>
      <c r="L389" s="26"/>
      <c r="M389" s="39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</row>
    <row r="390">
      <c r="A390" s="26"/>
      <c r="B390" s="26"/>
      <c r="C390" s="26"/>
      <c r="D390" s="26"/>
      <c r="E390" s="38"/>
      <c r="F390" s="20"/>
      <c r="G390" s="18"/>
      <c r="H390" s="43"/>
      <c r="I390" s="18"/>
      <c r="J390" s="26"/>
      <c r="K390" s="26"/>
      <c r="L390" s="26"/>
      <c r="M390" s="39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</row>
    <row r="391">
      <c r="A391" s="26"/>
      <c r="B391" s="26"/>
      <c r="C391" s="26"/>
      <c r="D391" s="26"/>
      <c r="E391" s="38"/>
      <c r="F391" s="20"/>
      <c r="G391" s="18"/>
      <c r="H391" s="43"/>
      <c r="I391" s="18"/>
      <c r="J391" s="26"/>
      <c r="K391" s="26"/>
      <c r="L391" s="26"/>
      <c r="M391" s="39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</row>
    <row r="392">
      <c r="A392" s="26"/>
      <c r="B392" s="26"/>
      <c r="C392" s="26"/>
      <c r="D392" s="26"/>
      <c r="E392" s="38"/>
      <c r="F392" s="20"/>
      <c r="G392" s="18"/>
      <c r="H392" s="43"/>
      <c r="I392" s="18"/>
      <c r="J392" s="26"/>
      <c r="K392" s="26"/>
      <c r="L392" s="26"/>
      <c r="M392" s="39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</row>
    <row r="393">
      <c r="A393" s="26"/>
      <c r="B393" s="26"/>
      <c r="C393" s="26"/>
      <c r="D393" s="26"/>
      <c r="E393" s="38"/>
      <c r="F393" s="20"/>
      <c r="G393" s="18"/>
      <c r="H393" s="43"/>
      <c r="I393" s="18"/>
      <c r="J393" s="26"/>
      <c r="K393" s="26"/>
      <c r="L393" s="26"/>
      <c r="M393" s="39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</row>
    <row r="394">
      <c r="A394" s="26"/>
      <c r="B394" s="26"/>
      <c r="C394" s="26"/>
      <c r="D394" s="26"/>
      <c r="E394" s="38"/>
      <c r="F394" s="20"/>
      <c r="G394" s="18"/>
      <c r="H394" s="43"/>
      <c r="I394" s="18"/>
      <c r="J394" s="26"/>
      <c r="K394" s="26"/>
      <c r="L394" s="26"/>
      <c r="M394" s="39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</row>
    <row r="395">
      <c r="A395" s="26"/>
      <c r="B395" s="26"/>
      <c r="C395" s="26"/>
      <c r="D395" s="26"/>
      <c r="E395" s="38"/>
      <c r="F395" s="20"/>
      <c r="G395" s="18"/>
      <c r="H395" s="43"/>
      <c r="I395" s="18"/>
      <c r="J395" s="26"/>
      <c r="K395" s="26"/>
      <c r="L395" s="26"/>
      <c r="M395" s="39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</row>
    <row r="396">
      <c r="A396" s="26"/>
      <c r="B396" s="26"/>
      <c r="C396" s="26"/>
      <c r="D396" s="26"/>
      <c r="E396" s="38"/>
      <c r="F396" s="20"/>
      <c r="G396" s="18"/>
      <c r="H396" s="43"/>
      <c r="I396" s="18"/>
      <c r="J396" s="26"/>
      <c r="K396" s="26"/>
      <c r="L396" s="26"/>
      <c r="M396" s="39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</row>
    <row r="397">
      <c r="A397" s="26"/>
      <c r="B397" s="26"/>
      <c r="C397" s="26"/>
      <c r="D397" s="26"/>
      <c r="E397" s="38"/>
      <c r="F397" s="20"/>
      <c r="G397" s="18"/>
      <c r="H397" s="43"/>
      <c r="I397" s="18"/>
      <c r="J397" s="26"/>
      <c r="K397" s="26"/>
      <c r="L397" s="26"/>
      <c r="M397" s="39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</row>
    <row r="398">
      <c r="A398" s="26"/>
      <c r="B398" s="26"/>
      <c r="C398" s="26"/>
      <c r="D398" s="26"/>
      <c r="E398" s="38"/>
      <c r="F398" s="20"/>
      <c r="G398" s="18"/>
      <c r="H398" s="43"/>
      <c r="I398" s="18"/>
      <c r="J398" s="26"/>
      <c r="K398" s="26"/>
      <c r="L398" s="26"/>
      <c r="M398" s="39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</row>
    <row r="399">
      <c r="A399" s="26"/>
      <c r="B399" s="26"/>
      <c r="C399" s="26"/>
      <c r="D399" s="26"/>
      <c r="E399" s="38"/>
      <c r="F399" s="20"/>
      <c r="G399" s="18"/>
      <c r="H399" s="43"/>
      <c r="I399" s="18"/>
      <c r="J399" s="26"/>
      <c r="K399" s="26"/>
      <c r="L399" s="26"/>
      <c r="M399" s="39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</row>
    <row r="400">
      <c r="A400" s="26"/>
      <c r="B400" s="26"/>
      <c r="C400" s="26"/>
      <c r="D400" s="26"/>
      <c r="E400" s="38"/>
      <c r="F400" s="20"/>
      <c r="G400" s="18"/>
      <c r="H400" s="43"/>
      <c r="I400" s="18"/>
      <c r="J400" s="26"/>
      <c r="K400" s="26"/>
      <c r="L400" s="26"/>
      <c r="M400" s="39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</row>
    <row r="401">
      <c r="A401" s="26"/>
      <c r="B401" s="26"/>
      <c r="C401" s="26"/>
      <c r="D401" s="26"/>
      <c r="E401" s="38"/>
      <c r="F401" s="20"/>
      <c r="G401" s="18"/>
      <c r="H401" s="43"/>
      <c r="I401" s="18"/>
      <c r="J401" s="26"/>
      <c r="K401" s="26"/>
      <c r="L401" s="26"/>
      <c r="M401" s="39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</row>
    <row r="402">
      <c r="A402" s="26"/>
      <c r="B402" s="26"/>
      <c r="C402" s="26"/>
      <c r="D402" s="26"/>
      <c r="E402" s="38"/>
      <c r="F402" s="20"/>
      <c r="G402" s="18"/>
      <c r="H402" s="43"/>
      <c r="I402" s="18"/>
      <c r="J402" s="26"/>
      <c r="K402" s="26"/>
      <c r="L402" s="26"/>
      <c r="M402" s="39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</row>
    <row r="403">
      <c r="A403" s="26"/>
      <c r="B403" s="26"/>
      <c r="C403" s="26"/>
      <c r="D403" s="26"/>
      <c r="E403" s="38"/>
      <c r="F403" s="20"/>
      <c r="G403" s="18"/>
      <c r="H403" s="43"/>
      <c r="I403" s="18"/>
      <c r="J403" s="26"/>
      <c r="K403" s="26"/>
      <c r="L403" s="26"/>
      <c r="M403" s="39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</row>
    <row r="404">
      <c r="A404" s="26"/>
      <c r="B404" s="26"/>
      <c r="C404" s="26"/>
      <c r="D404" s="26"/>
      <c r="E404" s="38"/>
      <c r="F404" s="20"/>
      <c r="G404" s="18"/>
      <c r="H404" s="43"/>
      <c r="I404" s="18"/>
      <c r="J404" s="26"/>
      <c r="K404" s="26"/>
      <c r="L404" s="26"/>
      <c r="M404" s="39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</row>
    <row r="405">
      <c r="A405" s="26"/>
      <c r="B405" s="26"/>
      <c r="C405" s="26"/>
      <c r="D405" s="26"/>
      <c r="E405" s="38"/>
      <c r="F405" s="20"/>
      <c r="G405" s="18"/>
      <c r="H405" s="43"/>
      <c r="I405" s="18"/>
      <c r="J405" s="26"/>
      <c r="K405" s="26"/>
      <c r="L405" s="26"/>
      <c r="M405" s="39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</row>
    <row r="406">
      <c r="A406" s="26"/>
      <c r="B406" s="26"/>
      <c r="C406" s="26"/>
      <c r="D406" s="26"/>
      <c r="E406" s="38"/>
      <c r="F406" s="20"/>
      <c r="G406" s="18"/>
      <c r="H406" s="43"/>
      <c r="I406" s="18"/>
      <c r="J406" s="26"/>
      <c r="K406" s="26"/>
      <c r="L406" s="26"/>
      <c r="M406" s="39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</row>
    <row r="407">
      <c r="A407" s="26"/>
      <c r="B407" s="26"/>
      <c r="C407" s="26"/>
      <c r="D407" s="26"/>
      <c r="E407" s="38"/>
      <c r="F407" s="20"/>
      <c r="G407" s="18"/>
      <c r="H407" s="43"/>
      <c r="I407" s="18"/>
      <c r="J407" s="26"/>
      <c r="K407" s="26"/>
      <c r="L407" s="26"/>
      <c r="M407" s="39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</row>
    <row r="408">
      <c r="A408" s="26"/>
      <c r="B408" s="26"/>
      <c r="C408" s="26"/>
      <c r="D408" s="26"/>
      <c r="E408" s="38"/>
      <c r="F408" s="20"/>
      <c r="G408" s="18"/>
      <c r="H408" s="43"/>
      <c r="I408" s="18"/>
      <c r="J408" s="26"/>
      <c r="K408" s="26"/>
      <c r="L408" s="26"/>
      <c r="M408" s="39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</row>
    <row r="409">
      <c r="A409" s="26"/>
      <c r="B409" s="26"/>
      <c r="C409" s="26"/>
      <c r="D409" s="26"/>
      <c r="E409" s="38"/>
      <c r="F409" s="20"/>
      <c r="G409" s="18"/>
      <c r="H409" s="43"/>
      <c r="I409" s="18"/>
      <c r="J409" s="26"/>
      <c r="K409" s="26"/>
      <c r="L409" s="26"/>
      <c r="M409" s="39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</row>
    <row r="410">
      <c r="A410" s="26"/>
      <c r="B410" s="26"/>
      <c r="C410" s="26"/>
      <c r="D410" s="26"/>
      <c r="E410" s="38"/>
      <c r="F410" s="20"/>
      <c r="G410" s="18"/>
      <c r="H410" s="43"/>
      <c r="I410" s="18"/>
      <c r="J410" s="26"/>
      <c r="K410" s="26"/>
      <c r="L410" s="26"/>
      <c r="M410" s="39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</row>
    <row r="411">
      <c r="A411" s="26"/>
      <c r="B411" s="26"/>
      <c r="C411" s="26"/>
      <c r="D411" s="26"/>
      <c r="E411" s="38"/>
      <c r="F411" s="20"/>
      <c r="G411" s="18"/>
      <c r="H411" s="43"/>
      <c r="I411" s="18"/>
      <c r="J411" s="26"/>
      <c r="K411" s="26"/>
      <c r="L411" s="26"/>
      <c r="M411" s="39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</row>
    <row r="412">
      <c r="A412" s="26"/>
      <c r="B412" s="26"/>
      <c r="C412" s="26"/>
      <c r="D412" s="26"/>
      <c r="E412" s="38"/>
      <c r="F412" s="20"/>
      <c r="G412" s="18"/>
      <c r="H412" s="43"/>
      <c r="I412" s="18"/>
      <c r="J412" s="26"/>
      <c r="K412" s="26"/>
      <c r="L412" s="26"/>
      <c r="M412" s="39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</row>
    <row r="413">
      <c r="A413" s="26"/>
      <c r="B413" s="26"/>
      <c r="C413" s="26"/>
      <c r="D413" s="26"/>
      <c r="E413" s="38"/>
      <c r="F413" s="20"/>
      <c r="G413" s="18"/>
      <c r="H413" s="43"/>
      <c r="I413" s="18"/>
      <c r="J413" s="26"/>
      <c r="K413" s="26"/>
      <c r="L413" s="26"/>
      <c r="M413" s="39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</row>
    <row r="414">
      <c r="A414" s="26"/>
      <c r="B414" s="26"/>
      <c r="C414" s="26"/>
      <c r="D414" s="26"/>
      <c r="E414" s="38"/>
      <c r="F414" s="20"/>
      <c r="G414" s="18"/>
      <c r="H414" s="43"/>
      <c r="I414" s="18"/>
      <c r="J414" s="26"/>
      <c r="K414" s="26"/>
      <c r="L414" s="26"/>
      <c r="M414" s="39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</row>
    <row r="415">
      <c r="A415" s="26"/>
      <c r="B415" s="26"/>
      <c r="C415" s="26"/>
      <c r="D415" s="26"/>
      <c r="E415" s="38"/>
      <c r="F415" s="20"/>
      <c r="G415" s="18"/>
      <c r="H415" s="43"/>
      <c r="I415" s="18"/>
      <c r="J415" s="26"/>
      <c r="K415" s="26"/>
      <c r="L415" s="26"/>
      <c r="M415" s="39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</row>
    <row r="416">
      <c r="A416" s="26"/>
      <c r="B416" s="26"/>
      <c r="C416" s="26"/>
      <c r="D416" s="26"/>
      <c r="E416" s="38"/>
      <c r="F416" s="20"/>
      <c r="G416" s="18"/>
      <c r="H416" s="43"/>
      <c r="I416" s="18"/>
      <c r="J416" s="26"/>
      <c r="K416" s="26"/>
      <c r="L416" s="26"/>
      <c r="M416" s="39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</row>
    <row r="417">
      <c r="A417" s="26"/>
      <c r="B417" s="26"/>
      <c r="C417" s="26"/>
      <c r="D417" s="26"/>
      <c r="E417" s="38"/>
      <c r="F417" s="20"/>
      <c r="G417" s="18"/>
      <c r="H417" s="43"/>
      <c r="I417" s="18"/>
      <c r="J417" s="26"/>
      <c r="K417" s="26"/>
      <c r="L417" s="26"/>
      <c r="M417" s="39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</row>
    <row r="418">
      <c r="A418" s="26"/>
      <c r="B418" s="26"/>
      <c r="C418" s="26"/>
      <c r="D418" s="26"/>
      <c r="E418" s="38"/>
      <c r="F418" s="20"/>
      <c r="G418" s="18"/>
      <c r="H418" s="43"/>
      <c r="I418" s="18"/>
      <c r="J418" s="26"/>
      <c r="K418" s="26"/>
      <c r="L418" s="26"/>
      <c r="M418" s="39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</row>
    <row r="419">
      <c r="A419" s="26"/>
      <c r="B419" s="26"/>
      <c r="C419" s="26"/>
      <c r="D419" s="26"/>
      <c r="E419" s="38"/>
      <c r="F419" s="20"/>
      <c r="G419" s="18"/>
      <c r="H419" s="43"/>
      <c r="I419" s="18"/>
      <c r="J419" s="26"/>
      <c r="K419" s="26"/>
      <c r="L419" s="26"/>
      <c r="M419" s="39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</row>
    <row r="420">
      <c r="A420" s="26"/>
      <c r="B420" s="26"/>
      <c r="C420" s="26"/>
      <c r="D420" s="26"/>
      <c r="E420" s="38"/>
      <c r="F420" s="20"/>
      <c r="G420" s="18"/>
      <c r="H420" s="43"/>
      <c r="I420" s="18"/>
      <c r="J420" s="26"/>
      <c r="K420" s="26"/>
      <c r="L420" s="26"/>
      <c r="M420" s="39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</row>
    <row r="421">
      <c r="A421" s="26"/>
      <c r="B421" s="26"/>
      <c r="C421" s="26"/>
      <c r="D421" s="26"/>
      <c r="E421" s="38"/>
      <c r="F421" s="20"/>
      <c r="G421" s="18"/>
      <c r="H421" s="43"/>
      <c r="I421" s="18"/>
      <c r="J421" s="26"/>
      <c r="K421" s="26"/>
      <c r="L421" s="26"/>
      <c r="M421" s="39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</row>
    <row r="422">
      <c r="A422" s="26"/>
      <c r="B422" s="26"/>
      <c r="C422" s="26"/>
      <c r="D422" s="26"/>
      <c r="E422" s="38"/>
      <c r="F422" s="20"/>
      <c r="G422" s="18"/>
      <c r="H422" s="43"/>
      <c r="I422" s="18"/>
      <c r="J422" s="26"/>
      <c r="K422" s="26"/>
      <c r="L422" s="26"/>
      <c r="M422" s="39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</row>
    <row r="423">
      <c r="A423" s="26"/>
      <c r="B423" s="26"/>
      <c r="C423" s="26"/>
      <c r="D423" s="26"/>
      <c r="E423" s="38"/>
      <c r="F423" s="20"/>
      <c r="G423" s="18"/>
      <c r="H423" s="43"/>
      <c r="I423" s="18"/>
      <c r="J423" s="26"/>
      <c r="K423" s="26"/>
      <c r="L423" s="26"/>
      <c r="M423" s="39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</row>
    <row r="424">
      <c r="A424" s="26"/>
      <c r="B424" s="26"/>
      <c r="C424" s="26"/>
      <c r="D424" s="26"/>
      <c r="E424" s="38"/>
      <c r="F424" s="20"/>
      <c r="G424" s="18"/>
      <c r="H424" s="43"/>
      <c r="I424" s="18"/>
      <c r="J424" s="26"/>
      <c r="K424" s="26"/>
      <c r="L424" s="26"/>
      <c r="M424" s="39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</row>
    <row r="425">
      <c r="A425" s="26"/>
      <c r="B425" s="26"/>
      <c r="C425" s="26"/>
      <c r="D425" s="26"/>
      <c r="E425" s="38"/>
      <c r="F425" s="20"/>
      <c r="G425" s="18"/>
      <c r="H425" s="43"/>
      <c r="I425" s="18"/>
      <c r="J425" s="26"/>
      <c r="K425" s="26"/>
      <c r="L425" s="26"/>
      <c r="M425" s="39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</row>
    <row r="426">
      <c r="A426" s="26"/>
      <c r="B426" s="26"/>
      <c r="C426" s="26"/>
      <c r="D426" s="26"/>
      <c r="E426" s="38"/>
      <c r="F426" s="20"/>
      <c r="G426" s="18"/>
      <c r="H426" s="43"/>
      <c r="I426" s="18"/>
      <c r="J426" s="26"/>
      <c r="K426" s="26"/>
      <c r="L426" s="26"/>
      <c r="M426" s="39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</row>
    <row r="427">
      <c r="A427" s="26"/>
      <c r="B427" s="26"/>
      <c r="C427" s="26"/>
      <c r="D427" s="26"/>
      <c r="E427" s="38"/>
      <c r="F427" s="20"/>
      <c r="G427" s="18"/>
      <c r="H427" s="43"/>
      <c r="I427" s="18"/>
      <c r="J427" s="26"/>
      <c r="K427" s="26"/>
      <c r="L427" s="26"/>
      <c r="M427" s="39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</row>
    <row r="428">
      <c r="A428" s="26"/>
      <c r="B428" s="26"/>
      <c r="C428" s="26"/>
      <c r="D428" s="26"/>
      <c r="E428" s="38"/>
      <c r="F428" s="20"/>
      <c r="G428" s="18"/>
      <c r="H428" s="43"/>
      <c r="I428" s="18"/>
      <c r="J428" s="26"/>
      <c r="K428" s="26"/>
      <c r="L428" s="26"/>
      <c r="M428" s="39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</row>
    <row r="429">
      <c r="A429" s="26"/>
      <c r="B429" s="26"/>
      <c r="C429" s="26"/>
      <c r="D429" s="26"/>
      <c r="E429" s="38"/>
      <c r="F429" s="20"/>
      <c r="G429" s="18"/>
      <c r="H429" s="43"/>
      <c r="I429" s="18"/>
      <c r="J429" s="26"/>
      <c r="K429" s="26"/>
      <c r="L429" s="26"/>
      <c r="M429" s="39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</row>
    <row r="430">
      <c r="A430" s="26"/>
      <c r="B430" s="26"/>
      <c r="C430" s="26"/>
      <c r="D430" s="26"/>
      <c r="E430" s="38"/>
      <c r="F430" s="20"/>
      <c r="G430" s="18"/>
      <c r="H430" s="43"/>
      <c r="I430" s="18"/>
      <c r="J430" s="26"/>
      <c r="K430" s="26"/>
      <c r="L430" s="26"/>
      <c r="M430" s="39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</row>
    <row r="431">
      <c r="A431" s="26"/>
      <c r="B431" s="26"/>
      <c r="C431" s="26"/>
      <c r="D431" s="26"/>
      <c r="E431" s="38"/>
      <c r="F431" s="20"/>
      <c r="G431" s="18"/>
      <c r="H431" s="43"/>
      <c r="I431" s="18"/>
      <c r="J431" s="26"/>
      <c r="K431" s="26"/>
      <c r="L431" s="26"/>
      <c r="M431" s="39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</row>
    <row r="432">
      <c r="A432" s="26"/>
      <c r="B432" s="26"/>
      <c r="C432" s="26"/>
      <c r="D432" s="26"/>
      <c r="E432" s="38"/>
      <c r="F432" s="20"/>
      <c r="G432" s="18"/>
      <c r="H432" s="43"/>
      <c r="I432" s="18"/>
      <c r="J432" s="26"/>
      <c r="K432" s="26"/>
      <c r="L432" s="26"/>
      <c r="M432" s="39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</row>
    <row r="433">
      <c r="A433" s="26"/>
      <c r="B433" s="26"/>
      <c r="C433" s="26"/>
      <c r="D433" s="26"/>
      <c r="E433" s="38"/>
      <c r="F433" s="20"/>
      <c r="G433" s="18"/>
      <c r="H433" s="43"/>
      <c r="I433" s="18"/>
      <c r="J433" s="26"/>
      <c r="K433" s="26"/>
      <c r="L433" s="26"/>
      <c r="M433" s="39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</row>
    <row r="434">
      <c r="A434" s="26"/>
      <c r="B434" s="26"/>
      <c r="C434" s="26"/>
      <c r="D434" s="26"/>
      <c r="E434" s="38"/>
      <c r="F434" s="20"/>
      <c r="G434" s="18"/>
      <c r="H434" s="43"/>
      <c r="I434" s="18"/>
      <c r="J434" s="26"/>
      <c r="K434" s="26"/>
      <c r="L434" s="26"/>
      <c r="M434" s="39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</row>
    <row r="435">
      <c r="A435" s="26"/>
      <c r="B435" s="26"/>
      <c r="C435" s="26"/>
      <c r="D435" s="26"/>
      <c r="E435" s="38"/>
      <c r="F435" s="20"/>
      <c r="G435" s="18"/>
      <c r="H435" s="43"/>
      <c r="I435" s="18"/>
      <c r="J435" s="26"/>
      <c r="K435" s="26"/>
      <c r="L435" s="26"/>
      <c r="M435" s="39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</row>
    <row r="436">
      <c r="A436" s="26"/>
      <c r="B436" s="26"/>
      <c r="C436" s="26"/>
      <c r="D436" s="26"/>
      <c r="E436" s="38"/>
      <c r="F436" s="20"/>
      <c r="G436" s="18"/>
      <c r="H436" s="43"/>
      <c r="I436" s="18"/>
      <c r="J436" s="26"/>
      <c r="K436" s="26"/>
      <c r="L436" s="26"/>
      <c r="M436" s="39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</row>
    <row r="437">
      <c r="A437" s="26"/>
      <c r="B437" s="26"/>
      <c r="C437" s="26"/>
      <c r="D437" s="26"/>
      <c r="E437" s="38"/>
      <c r="F437" s="20"/>
      <c r="G437" s="18"/>
      <c r="H437" s="43"/>
      <c r="I437" s="18"/>
      <c r="J437" s="26"/>
      <c r="K437" s="26"/>
      <c r="L437" s="26"/>
      <c r="M437" s="39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</row>
    <row r="438">
      <c r="A438" s="26"/>
      <c r="B438" s="26"/>
      <c r="C438" s="26"/>
      <c r="D438" s="26"/>
      <c r="E438" s="38"/>
      <c r="F438" s="20"/>
      <c r="G438" s="18"/>
      <c r="H438" s="43"/>
      <c r="I438" s="18"/>
      <c r="J438" s="26"/>
      <c r="K438" s="26"/>
      <c r="L438" s="26"/>
      <c r="M438" s="39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</row>
    <row r="439">
      <c r="A439" s="26"/>
      <c r="B439" s="26"/>
      <c r="C439" s="26"/>
      <c r="D439" s="26"/>
      <c r="E439" s="38"/>
      <c r="F439" s="20"/>
      <c r="G439" s="18"/>
      <c r="H439" s="43"/>
      <c r="I439" s="18"/>
      <c r="J439" s="26"/>
      <c r="K439" s="26"/>
      <c r="L439" s="26"/>
      <c r="M439" s="39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</row>
    <row r="440">
      <c r="A440" s="26"/>
      <c r="B440" s="26"/>
      <c r="C440" s="26"/>
      <c r="D440" s="26"/>
      <c r="E440" s="38"/>
      <c r="F440" s="20"/>
      <c r="G440" s="18"/>
      <c r="H440" s="43"/>
      <c r="I440" s="18"/>
      <c r="J440" s="26"/>
      <c r="K440" s="26"/>
      <c r="L440" s="26"/>
      <c r="M440" s="39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</row>
    <row r="441">
      <c r="A441" s="26"/>
      <c r="B441" s="26"/>
      <c r="C441" s="26"/>
      <c r="D441" s="26"/>
      <c r="E441" s="38"/>
      <c r="F441" s="20"/>
      <c r="G441" s="18"/>
      <c r="H441" s="43"/>
      <c r="I441" s="18"/>
      <c r="J441" s="26"/>
      <c r="K441" s="26"/>
      <c r="L441" s="26"/>
      <c r="M441" s="39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</row>
    <row r="442">
      <c r="A442" s="26"/>
      <c r="B442" s="26"/>
      <c r="C442" s="26"/>
      <c r="D442" s="26"/>
      <c r="E442" s="38"/>
      <c r="F442" s="20"/>
      <c r="G442" s="18"/>
      <c r="H442" s="43"/>
      <c r="I442" s="18"/>
      <c r="J442" s="26"/>
      <c r="K442" s="26"/>
      <c r="L442" s="26"/>
      <c r="M442" s="39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</row>
    <row r="443">
      <c r="A443" s="26"/>
      <c r="B443" s="26"/>
      <c r="C443" s="26"/>
      <c r="D443" s="26"/>
      <c r="E443" s="38"/>
      <c r="F443" s="20"/>
      <c r="G443" s="18"/>
      <c r="H443" s="43"/>
      <c r="I443" s="18"/>
      <c r="J443" s="26"/>
      <c r="K443" s="26"/>
      <c r="L443" s="26"/>
      <c r="M443" s="39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</row>
    <row r="444">
      <c r="A444" s="26"/>
      <c r="B444" s="26"/>
      <c r="C444" s="26"/>
      <c r="D444" s="26"/>
      <c r="E444" s="38"/>
      <c r="F444" s="20"/>
      <c r="G444" s="18"/>
      <c r="H444" s="43"/>
      <c r="I444" s="18"/>
      <c r="J444" s="26"/>
      <c r="K444" s="26"/>
      <c r="L444" s="26"/>
      <c r="M444" s="39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</row>
    <row r="445">
      <c r="A445" s="26"/>
      <c r="B445" s="26"/>
      <c r="C445" s="26"/>
      <c r="D445" s="26"/>
      <c r="E445" s="38"/>
      <c r="F445" s="20"/>
      <c r="G445" s="18"/>
      <c r="H445" s="43"/>
      <c r="I445" s="18"/>
      <c r="J445" s="26"/>
      <c r="K445" s="26"/>
      <c r="L445" s="26"/>
      <c r="M445" s="39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</row>
    <row r="446">
      <c r="A446" s="26"/>
      <c r="B446" s="26"/>
      <c r="C446" s="26"/>
      <c r="D446" s="26"/>
      <c r="E446" s="38"/>
      <c r="F446" s="20"/>
      <c r="G446" s="18"/>
      <c r="H446" s="43"/>
      <c r="I446" s="18"/>
      <c r="J446" s="26"/>
      <c r="K446" s="26"/>
      <c r="L446" s="26"/>
      <c r="M446" s="39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</row>
    <row r="447">
      <c r="A447" s="26"/>
      <c r="B447" s="26"/>
      <c r="C447" s="26"/>
      <c r="D447" s="26"/>
      <c r="E447" s="38"/>
      <c r="F447" s="20"/>
      <c r="G447" s="18"/>
      <c r="H447" s="43"/>
      <c r="I447" s="18"/>
      <c r="J447" s="26"/>
      <c r="K447" s="26"/>
      <c r="L447" s="26"/>
      <c r="M447" s="39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</row>
    <row r="448">
      <c r="A448" s="26"/>
      <c r="B448" s="26"/>
      <c r="C448" s="26"/>
      <c r="D448" s="26"/>
      <c r="E448" s="38"/>
      <c r="F448" s="20"/>
      <c r="G448" s="18"/>
      <c r="H448" s="43"/>
      <c r="I448" s="18"/>
      <c r="J448" s="26"/>
      <c r="K448" s="26"/>
      <c r="L448" s="26"/>
      <c r="M448" s="39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</row>
    <row r="449">
      <c r="A449" s="26"/>
      <c r="B449" s="26"/>
      <c r="C449" s="26"/>
      <c r="D449" s="26"/>
      <c r="E449" s="38"/>
      <c r="F449" s="20"/>
      <c r="G449" s="18"/>
      <c r="H449" s="43"/>
      <c r="I449" s="18"/>
      <c r="J449" s="26"/>
      <c r="K449" s="26"/>
      <c r="L449" s="26"/>
      <c r="M449" s="39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</row>
    <row r="450">
      <c r="A450" s="26"/>
      <c r="B450" s="26"/>
      <c r="C450" s="26"/>
      <c r="D450" s="26"/>
      <c r="E450" s="38"/>
      <c r="F450" s="20"/>
      <c r="G450" s="18"/>
      <c r="H450" s="43"/>
      <c r="I450" s="18"/>
      <c r="J450" s="26"/>
      <c r="K450" s="26"/>
      <c r="L450" s="26"/>
      <c r="M450" s="39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</row>
    <row r="451">
      <c r="A451" s="26"/>
      <c r="B451" s="26"/>
      <c r="C451" s="26"/>
      <c r="D451" s="26"/>
      <c r="E451" s="38"/>
      <c r="F451" s="20"/>
      <c r="G451" s="18"/>
      <c r="H451" s="43"/>
      <c r="I451" s="18"/>
      <c r="J451" s="26"/>
      <c r="K451" s="26"/>
      <c r="L451" s="26"/>
      <c r="M451" s="39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</row>
    <row r="452">
      <c r="A452" s="26"/>
      <c r="B452" s="26"/>
      <c r="C452" s="26"/>
      <c r="D452" s="26"/>
      <c r="E452" s="38"/>
      <c r="F452" s="20"/>
      <c r="G452" s="18"/>
      <c r="H452" s="43"/>
      <c r="I452" s="18"/>
      <c r="J452" s="26"/>
      <c r="K452" s="26"/>
      <c r="L452" s="26"/>
      <c r="M452" s="39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</row>
    <row r="453">
      <c r="A453" s="26"/>
      <c r="B453" s="26"/>
      <c r="C453" s="26"/>
      <c r="D453" s="26"/>
      <c r="E453" s="38"/>
      <c r="F453" s="20"/>
      <c r="G453" s="18"/>
      <c r="H453" s="43"/>
      <c r="I453" s="18"/>
      <c r="J453" s="26"/>
      <c r="K453" s="26"/>
      <c r="L453" s="26"/>
      <c r="M453" s="39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</row>
    <row r="454">
      <c r="A454" s="26"/>
      <c r="B454" s="26"/>
      <c r="C454" s="26"/>
      <c r="D454" s="26"/>
      <c r="E454" s="38"/>
      <c r="F454" s="20"/>
      <c r="G454" s="18"/>
      <c r="H454" s="43"/>
      <c r="I454" s="18"/>
      <c r="J454" s="26"/>
      <c r="K454" s="26"/>
      <c r="L454" s="26"/>
      <c r="M454" s="39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</row>
    <row r="455">
      <c r="A455" s="26"/>
      <c r="B455" s="26"/>
      <c r="C455" s="26"/>
      <c r="D455" s="26"/>
      <c r="E455" s="38"/>
      <c r="F455" s="20"/>
      <c r="G455" s="18"/>
      <c r="H455" s="43"/>
      <c r="I455" s="18"/>
      <c r="J455" s="26"/>
      <c r="K455" s="26"/>
      <c r="L455" s="26"/>
      <c r="M455" s="39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</row>
    <row r="456">
      <c r="A456" s="26"/>
      <c r="B456" s="26"/>
      <c r="C456" s="26"/>
      <c r="D456" s="26"/>
      <c r="E456" s="38"/>
      <c r="F456" s="20"/>
      <c r="G456" s="18"/>
      <c r="H456" s="43"/>
      <c r="I456" s="18"/>
      <c r="J456" s="26"/>
      <c r="K456" s="26"/>
      <c r="L456" s="26"/>
      <c r="M456" s="39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</row>
    <row r="457">
      <c r="A457" s="26"/>
      <c r="B457" s="26"/>
      <c r="C457" s="26"/>
      <c r="D457" s="26"/>
      <c r="E457" s="38"/>
      <c r="F457" s="20"/>
      <c r="G457" s="18"/>
      <c r="H457" s="43"/>
      <c r="I457" s="18"/>
      <c r="J457" s="26"/>
      <c r="K457" s="26"/>
      <c r="L457" s="26"/>
      <c r="M457" s="39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</row>
    <row r="458">
      <c r="A458" s="26"/>
      <c r="B458" s="26"/>
      <c r="C458" s="26"/>
      <c r="D458" s="26"/>
      <c r="E458" s="38"/>
      <c r="F458" s="20"/>
      <c r="G458" s="18"/>
      <c r="H458" s="43"/>
      <c r="I458" s="18"/>
      <c r="J458" s="26"/>
      <c r="K458" s="26"/>
      <c r="L458" s="26"/>
      <c r="M458" s="39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</row>
    <row r="459">
      <c r="A459" s="26"/>
      <c r="B459" s="26"/>
      <c r="C459" s="26"/>
      <c r="D459" s="26"/>
      <c r="E459" s="38"/>
      <c r="F459" s="20"/>
      <c r="G459" s="18"/>
      <c r="H459" s="43"/>
      <c r="I459" s="18"/>
      <c r="J459" s="26"/>
      <c r="K459" s="26"/>
      <c r="L459" s="26"/>
      <c r="M459" s="39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</row>
    <row r="460">
      <c r="A460" s="26"/>
      <c r="B460" s="26"/>
      <c r="C460" s="26"/>
      <c r="D460" s="26"/>
      <c r="E460" s="38"/>
      <c r="F460" s="20"/>
      <c r="G460" s="18"/>
      <c r="H460" s="43"/>
      <c r="I460" s="18"/>
      <c r="J460" s="26"/>
      <c r="K460" s="26"/>
      <c r="L460" s="26"/>
      <c r="M460" s="39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</row>
    <row r="461">
      <c r="A461" s="26"/>
      <c r="B461" s="26"/>
      <c r="C461" s="26"/>
      <c r="D461" s="26"/>
      <c r="E461" s="38"/>
      <c r="F461" s="20"/>
      <c r="G461" s="18"/>
      <c r="H461" s="43"/>
      <c r="I461" s="18"/>
      <c r="J461" s="26"/>
      <c r="K461" s="26"/>
      <c r="L461" s="26"/>
      <c r="M461" s="39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</row>
    <row r="462">
      <c r="A462" s="26"/>
      <c r="B462" s="26"/>
      <c r="C462" s="26"/>
      <c r="D462" s="26"/>
      <c r="E462" s="38"/>
      <c r="F462" s="20"/>
      <c r="G462" s="18"/>
      <c r="H462" s="43"/>
      <c r="I462" s="18"/>
      <c r="J462" s="26"/>
      <c r="K462" s="26"/>
      <c r="L462" s="26"/>
      <c r="M462" s="39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</row>
    <row r="463">
      <c r="A463" s="26"/>
      <c r="B463" s="26"/>
      <c r="C463" s="26"/>
      <c r="D463" s="26"/>
      <c r="E463" s="38"/>
      <c r="F463" s="20"/>
      <c r="G463" s="18"/>
      <c r="H463" s="43"/>
      <c r="I463" s="18"/>
      <c r="J463" s="26"/>
      <c r="K463" s="26"/>
      <c r="L463" s="26"/>
      <c r="M463" s="39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</row>
    <row r="464">
      <c r="A464" s="26"/>
      <c r="B464" s="26"/>
      <c r="C464" s="26"/>
      <c r="D464" s="26"/>
      <c r="E464" s="38"/>
      <c r="F464" s="20"/>
      <c r="G464" s="18"/>
      <c r="H464" s="43"/>
      <c r="I464" s="18"/>
      <c r="J464" s="26"/>
      <c r="K464" s="26"/>
      <c r="L464" s="26"/>
      <c r="M464" s="39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</row>
    <row r="465">
      <c r="A465" s="26"/>
      <c r="B465" s="26"/>
      <c r="C465" s="26"/>
      <c r="D465" s="26"/>
      <c r="E465" s="38"/>
      <c r="F465" s="20"/>
      <c r="G465" s="18"/>
      <c r="H465" s="43"/>
      <c r="I465" s="18"/>
      <c r="J465" s="26"/>
      <c r="K465" s="26"/>
      <c r="L465" s="26"/>
      <c r="M465" s="39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</row>
    <row r="466">
      <c r="A466" s="26"/>
      <c r="B466" s="26"/>
      <c r="C466" s="26"/>
      <c r="D466" s="26"/>
      <c r="E466" s="38"/>
      <c r="F466" s="20"/>
      <c r="G466" s="18"/>
      <c r="H466" s="43"/>
      <c r="I466" s="18"/>
      <c r="J466" s="26"/>
      <c r="K466" s="26"/>
      <c r="L466" s="26"/>
      <c r="M466" s="39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</row>
    <row r="467">
      <c r="A467" s="26"/>
      <c r="B467" s="26"/>
      <c r="C467" s="26"/>
      <c r="D467" s="26"/>
      <c r="E467" s="38"/>
      <c r="F467" s="20"/>
      <c r="G467" s="18"/>
      <c r="H467" s="43"/>
      <c r="I467" s="18"/>
      <c r="J467" s="26"/>
      <c r="K467" s="26"/>
      <c r="L467" s="26"/>
      <c r="M467" s="39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</row>
    <row r="468">
      <c r="A468" s="26"/>
      <c r="B468" s="26"/>
      <c r="C468" s="26"/>
      <c r="D468" s="26"/>
      <c r="E468" s="38"/>
      <c r="F468" s="20"/>
      <c r="G468" s="18"/>
      <c r="H468" s="43"/>
      <c r="I468" s="18"/>
      <c r="J468" s="26"/>
      <c r="K468" s="26"/>
      <c r="L468" s="26"/>
      <c r="M468" s="39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</row>
    <row r="469">
      <c r="A469" s="26"/>
      <c r="B469" s="26"/>
      <c r="C469" s="26"/>
      <c r="D469" s="26"/>
      <c r="E469" s="38"/>
      <c r="F469" s="20"/>
      <c r="G469" s="18"/>
      <c r="H469" s="43"/>
      <c r="I469" s="18"/>
      <c r="J469" s="26"/>
      <c r="K469" s="26"/>
      <c r="L469" s="26"/>
      <c r="M469" s="39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</row>
    <row r="470">
      <c r="A470" s="26"/>
      <c r="B470" s="26"/>
      <c r="C470" s="26"/>
      <c r="D470" s="26"/>
      <c r="E470" s="38"/>
      <c r="F470" s="20"/>
      <c r="G470" s="18"/>
      <c r="H470" s="43"/>
      <c r="I470" s="18"/>
      <c r="J470" s="26"/>
      <c r="K470" s="26"/>
      <c r="L470" s="26"/>
      <c r="M470" s="39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</row>
    <row r="471">
      <c r="A471" s="26"/>
      <c r="B471" s="26"/>
      <c r="C471" s="26"/>
      <c r="D471" s="26"/>
      <c r="E471" s="38"/>
      <c r="F471" s="20"/>
      <c r="G471" s="18"/>
      <c r="H471" s="43"/>
      <c r="I471" s="18"/>
      <c r="J471" s="26"/>
      <c r="K471" s="26"/>
      <c r="L471" s="26"/>
      <c r="M471" s="39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</row>
    <row r="472">
      <c r="A472" s="26"/>
      <c r="B472" s="26"/>
      <c r="C472" s="26"/>
      <c r="D472" s="26"/>
      <c r="E472" s="38"/>
      <c r="F472" s="20"/>
      <c r="G472" s="18"/>
      <c r="H472" s="43"/>
      <c r="I472" s="18"/>
      <c r="J472" s="26"/>
      <c r="K472" s="26"/>
      <c r="L472" s="26"/>
      <c r="M472" s="39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</row>
    <row r="473">
      <c r="A473" s="26"/>
      <c r="B473" s="26"/>
      <c r="C473" s="26"/>
      <c r="D473" s="26"/>
      <c r="E473" s="38"/>
      <c r="F473" s="20"/>
      <c r="G473" s="18"/>
      <c r="H473" s="43"/>
      <c r="I473" s="18"/>
      <c r="J473" s="26"/>
      <c r="K473" s="26"/>
      <c r="L473" s="26"/>
      <c r="M473" s="39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</row>
    <row r="474">
      <c r="A474" s="26"/>
      <c r="B474" s="26"/>
      <c r="C474" s="26"/>
      <c r="D474" s="26"/>
      <c r="E474" s="38"/>
      <c r="F474" s="20"/>
      <c r="G474" s="18"/>
      <c r="H474" s="43"/>
      <c r="I474" s="18"/>
      <c r="J474" s="26"/>
      <c r="K474" s="26"/>
      <c r="L474" s="26"/>
      <c r="M474" s="39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</row>
    <row r="475">
      <c r="A475" s="26"/>
      <c r="B475" s="26"/>
      <c r="C475" s="26"/>
      <c r="D475" s="26"/>
      <c r="E475" s="38"/>
      <c r="F475" s="20"/>
      <c r="G475" s="18"/>
      <c r="H475" s="43"/>
      <c r="I475" s="18"/>
      <c r="J475" s="26"/>
      <c r="K475" s="26"/>
      <c r="L475" s="26"/>
      <c r="M475" s="39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</row>
    <row r="476">
      <c r="A476" s="26"/>
      <c r="B476" s="26"/>
      <c r="C476" s="26"/>
      <c r="D476" s="26"/>
      <c r="E476" s="38"/>
      <c r="F476" s="20"/>
      <c r="G476" s="18"/>
      <c r="H476" s="43"/>
      <c r="I476" s="18"/>
      <c r="J476" s="26"/>
      <c r="K476" s="26"/>
      <c r="L476" s="26"/>
      <c r="M476" s="39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</row>
    <row r="477">
      <c r="A477" s="26"/>
      <c r="B477" s="26"/>
      <c r="C477" s="26"/>
      <c r="D477" s="26"/>
      <c r="E477" s="38"/>
      <c r="F477" s="20"/>
      <c r="G477" s="18"/>
      <c r="H477" s="43"/>
      <c r="I477" s="18"/>
      <c r="J477" s="26"/>
      <c r="K477" s="26"/>
      <c r="L477" s="26"/>
      <c r="M477" s="39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</row>
    <row r="478">
      <c r="A478" s="26"/>
      <c r="B478" s="26"/>
      <c r="C478" s="26"/>
      <c r="D478" s="26"/>
      <c r="E478" s="38"/>
      <c r="F478" s="20"/>
      <c r="G478" s="18"/>
      <c r="H478" s="43"/>
      <c r="I478" s="18"/>
      <c r="J478" s="26"/>
      <c r="K478" s="26"/>
      <c r="L478" s="26"/>
      <c r="M478" s="39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</row>
    <row r="479">
      <c r="A479" s="26"/>
      <c r="B479" s="26"/>
      <c r="C479" s="26"/>
      <c r="D479" s="26"/>
      <c r="E479" s="38"/>
      <c r="F479" s="20"/>
      <c r="G479" s="18"/>
      <c r="H479" s="43"/>
      <c r="I479" s="18"/>
      <c r="J479" s="26"/>
      <c r="K479" s="26"/>
      <c r="L479" s="26"/>
      <c r="M479" s="39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</row>
    <row r="480">
      <c r="A480" s="26"/>
      <c r="B480" s="26"/>
      <c r="C480" s="26"/>
      <c r="D480" s="26"/>
      <c r="E480" s="38"/>
      <c r="F480" s="20"/>
      <c r="G480" s="18"/>
      <c r="H480" s="43"/>
      <c r="I480" s="18"/>
      <c r="J480" s="26"/>
      <c r="K480" s="26"/>
      <c r="L480" s="26"/>
      <c r="M480" s="39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</row>
    <row r="481">
      <c r="A481" s="26"/>
      <c r="B481" s="26"/>
      <c r="C481" s="26"/>
      <c r="D481" s="26"/>
      <c r="E481" s="38"/>
      <c r="F481" s="20"/>
      <c r="G481" s="18"/>
      <c r="H481" s="43"/>
      <c r="I481" s="18"/>
      <c r="J481" s="26"/>
      <c r="K481" s="26"/>
      <c r="L481" s="26"/>
      <c r="M481" s="39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</row>
    <row r="482">
      <c r="A482" s="26"/>
      <c r="B482" s="26"/>
      <c r="C482" s="26"/>
      <c r="D482" s="26"/>
      <c r="E482" s="38"/>
      <c r="F482" s="20"/>
      <c r="G482" s="18"/>
      <c r="H482" s="43"/>
      <c r="I482" s="18"/>
      <c r="J482" s="26"/>
      <c r="K482" s="26"/>
      <c r="L482" s="26"/>
      <c r="M482" s="39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</row>
    <row r="483">
      <c r="A483" s="26"/>
      <c r="B483" s="26"/>
      <c r="C483" s="26"/>
      <c r="D483" s="26"/>
      <c r="E483" s="38"/>
      <c r="F483" s="20"/>
      <c r="G483" s="18"/>
      <c r="H483" s="43"/>
      <c r="I483" s="18"/>
      <c r="J483" s="26"/>
      <c r="K483" s="26"/>
      <c r="L483" s="26"/>
      <c r="M483" s="39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</row>
    <row r="484">
      <c r="A484" s="26"/>
      <c r="B484" s="26"/>
      <c r="C484" s="26"/>
      <c r="D484" s="26"/>
      <c r="E484" s="38"/>
      <c r="F484" s="20"/>
      <c r="G484" s="18"/>
      <c r="H484" s="43"/>
      <c r="I484" s="18"/>
      <c r="J484" s="26"/>
      <c r="K484" s="26"/>
      <c r="L484" s="26"/>
      <c r="M484" s="39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</row>
    <row r="485">
      <c r="A485" s="26"/>
      <c r="B485" s="26"/>
      <c r="C485" s="26"/>
      <c r="D485" s="26"/>
      <c r="E485" s="38"/>
      <c r="F485" s="20"/>
      <c r="G485" s="18"/>
      <c r="H485" s="43"/>
      <c r="I485" s="18"/>
      <c r="J485" s="26"/>
      <c r="K485" s="26"/>
      <c r="L485" s="26"/>
      <c r="M485" s="39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</row>
    <row r="486">
      <c r="A486" s="26"/>
      <c r="B486" s="26"/>
      <c r="C486" s="26"/>
      <c r="D486" s="26"/>
      <c r="E486" s="38"/>
      <c r="F486" s="20"/>
      <c r="G486" s="18"/>
      <c r="H486" s="43"/>
      <c r="I486" s="18"/>
      <c r="J486" s="26"/>
      <c r="K486" s="26"/>
      <c r="L486" s="26"/>
      <c r="M486" s="39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</row>
    <row r="487">
      <c r="A487" s="26"/>
      <c r="B487" s="26"/>
      <c r="C487" s="26"/>
      <c r="D487" s="26"/>
      <c r="E487" s="38"/>
      <c r="F487" s="20"/>
      <c r="G487" s="18"/>
      <c r="H487" s="43"/>
      <c r="I487" s="18"/>
      <c r="J487" s="26"/>
      <c r="K487" s="26"/>
      <c r="L487" s="26"/>
      <c r="M487" s="39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</row>
    <row r="488">
      <c r="A488" s="26"/>
      <c r="B488" s="26"/>
      <c r="C488" s="26"/>
      <c r="D488" s="26"/>
      <c r="E488" s="38"/>
      <c r="F488" s="20"/>
      <c r="G488" s="18"/>
      <c r="H488" s="43"/>
      <c r="I488" s="18"/>
      <c r="J488" s="26"/>
      <c r="K488" s="26"/>
      <c r="L488" s="26"/>
      <c r="M488" s="39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</row>
    <row r="489">
      <c r="A489" s="26"/>
      <c r="B489" s="26"/>
      <c r="C489" s="26"/>
      <c r="D489" s="26"/>
      <c r="E489" s="38"/>
      <c r="F489" s="20"/>
      <c r="G489" s="18"/>
      <c r="H489" s="43"/>
      <c r="I489" s="18"/>
      <c r="J489" s="26"/>
      <c r="K489" s="26"/>
      <c r="L489" s="26"/>
      <c r="M489" s="39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</row>
    <row r="490">
      <c r="A490" s="26"/>
      <c r="B490" s="26"/>
      <c r="C490" s="26"/>
      <c r="D490" s="26"/>
      <c r="E490" s="38"/>
      <c r="F490" s="20"/>
      <c r="G490" s="18"/>
      <c r="H490" s="43"/>
      <c r="I490" s="18"/>
      <c r="J490" s="26"/>
      <c r="K490" s="26"/>
      <c r="L490" s="26"/>
      <c r="M490" s="39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</row>
    <row r="491">
      <c r="A491" s="26"/>
      <c r="B491" s="26"/>
      <c r="C491" s="26"/>
      <c r="D491" s="26"/>
      <c r="E491" s="38"/>
      <c r="F491" s="20"/>
      <c r="G491" s="18"/>
      <c r="H491" s="43"/>
      <c r="I491" s="18"/>
      <c r="J491" s="26"/>
      <c r="K491" s="26"/>
      <c r="L491" s="26"/>
      <c r="M491" s="39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</row>
    <row r="492">
      <c r="A492" s="26"/>
      <c r="B492" s="26"/>
      <c r="C492" s="26"/>
      <c r="D492" s="26"/>
      <c r="E492" s="38"/>
      <c r="F492" s="20"/>
      <c r="G492" s="18"/>
      <c r="H492" s="43"/>
      <c r="I492" s="18"/>
      <c r="J492" s="26"/>
      <c r="K492" s="26"/>
      <c r="L492" s="26"/>
      <c r="M492" s="39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</row>
    <row r="493">
      <c r="A493" s="26"/>
      <c r="B493" s="26"/>
      <c r="C493" s="26"/>
      <c r="D493" s="26"/>
      <c r="E493" s="38"/>
      <c r="F493" s="20"/>
      <c r="G493" s="18"/>
      <c r="H493" s="43"/>
      <c r="I493" s="18"/>
      <c r="J493" s="26"/>
      <c r="K493" s="26"/>
      <c r="L493" s="26"/>
      <c r="M493" s="39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</row>
    <row r="494">
      <c r="A494" s="26"/>
      <c r="B494" s="26"/>
      <c r="C494" s="26"/>
      <c r="D494" s="26"/>
      <c r="E494" s="38"/>
      <c r="F494" s="20"/>
      <c r="G494" s="18"/>
      <c r="H494" s="43"/>
      <c r="I494" s="18"/>
      <c r="J494" s="26"/>
      <c r="K494" s="26"/>
      <c r="L494" s="26"/>
      <c r="M494" s="39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</row>
    <row r="495">
      <c r="A495" s="26"/>
      <c r="B495" s="26"/>
      <c r="C495" s="26"/>
      <c r="D495" s="26"/>
      <c r="E495" s="38"/>
      <c r="F495" s="20"/>
      <c r="G495" s="18"/>
      <c r="H495" s="43"/>
      <c r="I495" s="18"/>
      <c r="J495" s="26"/>
      <c r="K495" s="26"/>
      <c r="L495" s="26"/>
      <c r="M495" s="39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</row>
    <row r="496">
      <c r="A496" s="26"/>
      <c r="B496" s="26"/>
      <c r="C496" s="26"/>
      <c r="D496" s="26"/>
      <c r="E496" s="38"/>
      <c r="F496" s="20"/>
      <c r="G496" s="18"/>
      <c r="H496" s="43"/>
      <c r="I496" s="18"/>
      <c r="J496" s="26"/>
      <c r="K496" s="26"/>
      <c r="L496" s="26"/>
      <c r="M496" s="39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</row>
    <row r="497">
      <c r="A497" s="26"/>
      <c r="B497" s="26"/>
      <c r="C497" s="26"/>
      <c r="D497" s="26"/>
      <c r="E497" s="38"/>
      <c r="F497" s="20"/>
      <c r="G497" s="18"/>
      <c r="H497" s="43"/>
      <c r="I497" s="18"/>
      <c r="J497" s="26"/>
      <c r="K497" s="26"/>
      <c r="L497" s="26"/>
      <c r="M497" s="39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</row>
    <row r="498">
      <c r="A498" s="26"/>
      <c r="B498" s="26"/>
      <c r="C498" s="26"/>
      <c r="D498" s="26"/>
      <c r="E498" s="38"/>
      <c r="F498" s="20"/>
      <c r="G498" s="18"/>
      <c r="H498" s="43"/>
      <c r="I498" s="18"/>
      <c r="J498" s="26"/>
      <c r="K498" s="26"/>
      <c r="L498" s="26"/>
      <c r="M498" s="39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</row>
    <row r="499">
      <c r="A499" s="26"/>
      <c r="B499" s="26"/>
      <c r="C499" s="26"/>
      <c r="D499" s="26"/>
      <c r="E499" s="38"/>
      <c r="F499" s="20"/>
      <c r="G499" s="18"/>
      <c r="H499" s="43"/>
      <c r="I499" s="18"/>
      <c r="J499" s="26"/>
      <c r="K499" s="26"/>
      <c r="L499" s="26"/>
      <c r="M499" s="39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</row>
    <row r="500">
      <c r="A500" s="26"/>
      <c r="B500" s="26"/>
      <c r="C500" s="26"/>
      <c r="D500" s="26"/>
      <c r="E500" s="38"/>
      <c r="F500" s="20"/>
      <c r="G500" s="18"/>
      <c r="H500" s="43"/>
      <c r="I500" s="18"/>
      <c r="J500" s="26"/>
      <c r="K500" s="26"/>
      <c r="L500" s="26"/>
      <c r="M500" s="39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</row>
    <row r="501">
      <c r="A501" s="26"/>
      <c r="B501" s="26"/>
      <c r="C501" s="26"/>
      <c r="D501" s="26"/>
      <c r="E501" s="38"/>
      <c r="F501" s="20"/>
      <c r="G501" s="18"/>
      <c r="H501" s="43"/>
      <c r="I501" s="18"/>
      <c r="J501" s="26"/>
      <c r="K501" s="26"/>
      <c r="L501" s="26"/>
      <c r="M501" s="39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</row>
    <row r="502">
      <c r="A502" s="26"/>
      <c r="B502" s="26"/>
      <c r="C502" s="26"/>
      <c r="D502" s="26"/>
      <c r="E502" s="38"/>
      <c r="F502" s="20"/>
      <c r="G502" s="18"/>
      <c r="H502" s="43"/>
      <c r="I502" s="18"/>
      <c r="J502" s="26"/>
      <c r="K502" s="26"/>
      <c r="L502" s="26"/>
      <c r="M502" s="39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</row>
    <row r="503">
      <c r="A503" s="26"/>
      <c r="B503" s="26"/>
      <c r="C503" s="26"/>
      <c r="D503" s="26"/>
      <c r="E503" s="38"/>
      <c r="F503" s="20"/>
      <c r="G503" s="18"/>
      <c r="H503" s="43"/>
      <c r="I503" s="18"/>
      <c r="J503" s="26"/>
      <c r="K503" s="26"/>
      <c r="L503" s="26"/>
      <c r="M503" s="39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</row>
    <row r="504">
      <c r="A504" s="26"/>
      <c r="B504" s="26"/>
      <c r="C504" s="26"/>
      <c r="D504" s="26"/>
      <c r="E504" s="38"/>
      <c r="F504" s="20"/>
      <c r="G504" s="18"/>
      <c r="H504" s="43"/>
      <c r="I504" s="18"/>
      <c r="J504" s="26"/>
      <c r="K504" s="26"/>
      <c r="L504" s="26"/>
      <c r="M504" s="39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</row>
    <row r="505">
      <c r="A505" s="26"/>
      <c r="B505" s="26"/>
      <c r="C505" s="26"/>
      <c r="D505" s="26"/>
      <c r="E505" s="38"/>
      <c r="F505" s="20"/>
      <c r="G505" s="18"/>
      <c r="H505" s="43"/>
      <c r="I505" s="18"/>
      <c r="J505" s="26"/>
      <c r="K505" s="26"/>
      <c r="L505" s="26"/>
      <c r="M505" s="39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</row>
    <row r="506">
      <c r="A506" s="26"/>
      <c r="B506" s="26"/>
      <c r="C506" s="26"/>
      <c r="D506" s="26"/>
      <c r="E506" s="38"/>
      <c r="F506" s="20"/>
      <c r="G506" s="18"/>
      <c r="H506" s="43"/>
      <c r="I506" s="18"/>
      <c r="J506" s="26"/>
      <c r="K506" s="26"/>
      <c r="L506" s="26"/>
      <c r="M506" s="39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</row>
    <row r="507">
      <c r="A507" s="26"/>
      <c r="B507" s="26"/>
      <c r="C507" s="26"/>
      <c r="D507" s="26"/>
      <c r="E507" s="38"/>
      <c r="F507" s="20"/>
      <c r="G507" s="18"/>
      <c r="H507" s="43"/>
      <c r="I507" s="18"/>
      <c r="J507" s="26"/>
      <c r="K507" s="26"/>
      <c r="L507" s="26"/>
      <c r="M507" s="39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</row>
    <row r="508">
      <c r="A508" s="26"/>
      <c r="B508" s="26"/>
      <c r="C508" s="26"/>
      <c r="D508" s="26"/>
      <c r="E508" s="38"/>
      <c r="F508" s="20"/>
      <c r="G508" s="18"/>
      <c r="H508" s="43"/>
      <c r="I508" s="18"/>
      <c r="J508" s="26"/>
      <c r="K508" s="26"/>
      <c r="L508" s="26"/>
      <c r="M508" s="39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</row>
    <row r="509">
      <c r="A509" s="26"/>
      <c r="B509" s="26"/>
      <c r="C509" s="26"/>
      <c r="D509" s="26"/>
      <c r="E509" s="38"/>
      <c r="F509" s="20"/>
      <c r="G509" s="18"/>
      <c r="H509" s="43"/>
      <c r="I509" s="18"/>
      <c r="J509" s="26"/>
      <c r="K509" s="26"/>
      <c r="L509" s="26"/>
      <c r="M509" s="39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</row>
    <row r="510">
      <c r="A510" s="26"/>
      <c r="B510" s="26"/>
      <c r="C510" s="26"/>
      <c r="D510" s="26"/>
      <c r="E510" s="38"/>
      <c r="F510" s="20"/>
      <c r="G510" s="18"/>
      <c r="H510" s="43"/>
      <c r="I510" s="18"/>
      <c r="J510" s="26"/>
      <c r="K510" s="26"/>
      <c r="L510" s="26"/>
      <c r="M510" s="39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</row>
    <row r="511">
      <c r="A511" s="26"/>
      <c r="B511" s="26"/>
      <c r="C511" s="26"/>
      <c r="D511" s="26"/>
      <c r="E511" s="38"/>
      <c r="F511" s="20"/>
      <c r="G511" s="18"/>
      <c r="H511" s="43"/>
      <c r="I511" s="18"/>
      <c r="J511" s="26"/>
      <c r="K511" s="26"/>
      <c r="L511" s="26"/>
      <c r="M511" s="39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</row>
    <row r="512">
      <c r="A512" s="26"/>
      <c r="B512" s="26"/>
      <c r="C512" s="26"/>
      <c r="D512" s="26"/>
      <c r="E512" s="38"/>
      <c r="F512" s="20"/>
      <c r="G512" s="18"/>
      <c r="H512" s="43"/>
      <c r="I512" s="18"/>
      <c r="J512" s="26"/>
      <c r="K512" s="26"/>
      <c r="L512" s="26"/>
      <c r="M512" s="39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</row>
    <row r="513">
      <c r="A513" s="26"/>
      <c r="B513" s="26"/>
      <c r="C513" s="26"/>
      <c r="D513" s="26"/>
      <c r="E513" s="38"/>
      <c r="F513" s="20"/>
      <c r="G513" s="18"/>
      <c r="H513" s="43"/>
      <c r="I513" s="18"/>
      <c r="J513" s="26"/>
      <c r="K513" s="26"/>
      <c r="L513" s="26"/>
      <c r="M513" s="39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</row>
    <row r="514">
      <c r="A514" s="26"/>
      <c r="B514" s="26"/>
      <c r="C514" s="26"/>
      <c r="D514" s="26"/>
      <c r="E514" s="38"/>
      <c r="F514" s="20"/>
      <c r="G514" s="18"/>
      <c r="H514" s="43"/>
      <c r="I514" s="18"/>
      <c r="J514" s="26"/>
      <c r="K514" s="26"/>
      <c r="L514" s="26"/>
      <c r="M514" s="39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</row>
    <row r="515">
      <c r="A515" s="26"/>
      <c r="B515" s="26"/>
      <c r="C515" s="26"/>
      <c r="D515" s="26"/>
      <c r="E515" s="38"/>
      <c r="F515" s="20"/>
      <c r="G515" s="18"/>
      <c r="H515" s="43"/>
      <c r="I515" s="18"/>
      <c r="J515" s="26"/>
      <c r="K515" s="26"/>
      <c r="L515" s="26"/>
      <c r="M515" s="39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</row>
    <row r="516">
      <c r="A516" s="26"/>
      <c r="B516" s="26"/>
      <c r="C516" s="26"/>
      <c r="D516" s="26"/>
      <c r="E516" s="38"/>
      <c r="F516" s="20"/>
      <c r="G516" s="18"/>
      <c r="H516" s="43"/>
      <c r="I516" s="18"/>
      <c r="J516" s="26"/>
      <c r="K516" s="26"/>
      <c r="L516" s="26"/>
      <c r="M516" s="39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</row>
    <row r="517">
      <c r="A517" s="26"/>
      <c r="B517" s="26"/>
      <c r="C517" s="26"/>
      <c r="D517" s="26"/>
      <c r="E517" s="38"/>
      <c r="F517" s="20"/>
      <c r="G517" s="18"/>
      <c r="H517" s="43"/>
      <c r="I517" s="18"/>
      <c r="J517" s="26"/>
      <c r="K517" s="26"/>
      <c r="L517" s="26"/>
      <c r="M517" s="39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</row>
    <row r="518">
      <c r="A518" s="26"/>
      <c r="B518" s="26"/>
      <c r="C518" s="26"/>
      <c r="D518" s="26"/>
      <c r="E518" s="38"/>
      <c r="F518" s="20"/>
      <c r="G518" s="18"/>
      <c r="H518" s="43"/>
      <c r="I518" s="18"/>
      <c r="J518" s="26"/>
      <c r="K518" s="26"/>
      <c r="L518" s="26"/>
      <c r="M518" s="39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</row>
    <row r="519">
      <c r="A519" s="26"/>
      <c r="B519" s="26"/>
      <c r="C519" s="26"/>
      <c r="D519" s="26"/>
      <c r="E519" s="38"/>
      <c r="F519" s="20"/>
      <c r="G519" s="18"/>
      <c r="H519" s="43"/>
      <c r="I519" s="18"/>
      <c r="J519" s="26"/>
      <c r="K519" s="26"/>
      <c r="L519" s="26"/>
      <c r="M519" s="39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</row>
    <row r="520">
      <c r="A520" s="26"/>
      <c r="B520" s="26"/>
      <c r="C520" s="26"/>
      <c r="D520" s="26"/>
      <c r="E520" s="38"/>
      <c r="F520" s="20"/>
      <c r="G520" s="18"/>
      <c r="H520" s="43"/>
      <c r="I520" s="18"/>
      <c r="J520" s="26"/>
      <c r="K520" s="26"/>
      <c r="L520" s="26"/>
      <c r="M520" s="39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</row>
    <row r="521">
      <c r="A521" s="26"/>
      <c r="B521" s="26"/>
      <c r="C521" s="26"/>
      <c r="D521" s="26"/>
      <c r="E521" s="38"/>
      <c r="F521" s="20"/>
      <c r="G521" s="18"/>
      <c r="H521" s="43"/>
      <c r="I521" s="18"/>
      <c r="J521" s="26"/>
      <c r="K521" s="26"/>
      <c r="L521" s="26"/>
      <c r="M521" s="39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</row>
    <row r="522">
      <c r="A522" s="26"/>
      <c r="B522" s="26"/>
      <c r="C522" s="26"/>
      <c r="D522" s="26"/>
      <c r="E522" s="38"/>
      <c r="F522" s="20"/>
      <c r="G522" s="18"/>
      <c r="H522" s="43"/>
      <c r="I522" s="18"/>
      <c r="J522" s="26"/>
      <c r="K522" s="26"/>
      <c r="L522" s="26"/>
      <c r="M522" s="39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</row>
    <row r="523">
      <c r="A523" s="26"/>
      <c r="B523" s="26"/>
      <c r="C523" s="26"/>
      <c r="D523" s="26"/>
      <c r="E523" s="38"/>
      <c r="F523" s="20"/>
      <c r="G523" s="18"/>
      <c r="H523" s="43"/>
      <c r="I523" s="18"/>
      <c r="J523" s="26"/>
      <c r="K523" s="26"/>
      <c r="L523" s="26"/>
      <c r="M523" s="39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</row>
    <row r="524">
      <c r="A524" s="26"/>
      <c r="B524" s="26"/>
      <c r="C524" s="26"/>
      <c r="D524" s="26"/>
      <c r="E524" s="38"/>
      <c r="F524" s="20"/>
      <c r="G524" s="18"/>
      <c r="H524" s="43"/>
      <c r="I524" s="18"/>
      <c r="J524" s="26"/>
      <c r="K524" s="26"/>
      <c r="L524" s="26"/>
      <c r="M524" s="39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</row>
    <row r="525">
      <c r="A525" s="26"/>
      <c r="B525" s="26"/>
      <c r="C525" s="26"/>
      <c r="D525" s="26"/>
      <c r="E525" s="38"/>
      <c r="F525" s="20"/>
      <c r="G525" s="18"/>
      <c r="H525" s="43"/>
      <c r="I525" s="18"/>
      <c r="J525" s="26"/>
      <c r="K525" s="26"/>
      <c r="L525" s="26"/>
      <c r="M525" s="39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</row>
    <row r="526">
      <c r="A526" s="26"/>
      <c r="B526" s="26"/>
      <c r="C526" s="26"/>
      <c r="D526" s="26"/>
      <c r="E526" s="38"/>
      <c r="F526" s="20"/>
      <c r="G526" s="18"/>
      <c r="H526" s="43"/>
      <c r="I526" s="18"/>
      <c r="J526" s="26"/>
      <c r="K526" s="26"/>
      <c r="L526" s="26"/>
      <c r="M526" s="39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</row>
    <row r="527">
      <c r="A527" s="26"/>
      <c r="B527" s="26"/>
      <c r="C527" s="26"/>
      <c r="D527" s="26"/>
      <c r="E527" s="38"/>
      <c r="F527" s="20"/>
      <c r="G527" s="18"/>
      <c r="H527" s="43"/>
      <c r="I527" s="18"/>
      <c r="J527" s="26"/>
      <c r="K527" s="26"/>
      <c r="L527" s="26"/>
      <c r="M527" s="39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</row>
    <row r="528">
      <c r="A528" s="26"/>
      <c r="B528" s="26"/>
      <c r="C528" s="26"/>
      <c r="D528" s="26"/>
      <c r="E528" s="38"/>
      <c r="F528" s="20"/>
      <c r="G528" s="18"/>
      <c r="H528" s="43"/>
      <c r="I528" s="18"/>
      <c r="J528" s="26"/>
      <c r="K528" s="26"/>
      <c r="L528" s="26"/>
      <c r="M528" s="39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</row>
    <row r="529">
      <c r="A529" s="26"/>
      <c r="B529" s="26"/>
      <c r="C529" s="26"/>
      <c r="D529" s="26"/>
      <c r="E529" s="38"/>
      <c r="F529" s="20"/>
      <c r="G529" s="18"/>
      <c r="H529" s="43"/>
      <c r="I529" s="18"/>
      <c r="J529" s="26"/>
      <c r="K529" s="26"/>
      <c r="L529" s="26"/>
      <c r="M529" s="39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</row>
    <row r="530">
      <c r="A530" s="26"/>
      <c r="B530" s="26"/>
      <c r="C530" s="26"/>
      <c r="D530" s="26"/>
      <c r="E530" s="38"/>
      <c r="F530" s="20"/>
      <c r="G530" s="18"/>
      <c r="H530" s="43"/>
      <c r="I530" s="18"/>
      <c r="J530" s="26"/>
      <c r="K530" s="26"/>
      <c r="L530" s="26"/>
      <c r="M530" s="39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</row>
    <row r="531">
      <c r="A531" s="26"/>
      <c r="B531" s="26"/>
      <c r="C531" s="26"/>
      <c r="D531" s="26"/>
      <c r="E531" s="38"/>
      <c r="F531" s="20"/>
      <c r="G531" s="18"/>
      <c r="H531" s="43"/>
      <c r="I531" s="18"/>
      <c r="J531" s="26"/>
      <c r="K531" s="26"/>
      <c r="L531" s="26"/>
      <c r="M531" s="39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</row>
    <row r="532">
      <c r="A532" s="26"/>
      <c r="B532" s="26"/>
      <c r="C532" s="26"/>
      <c r="D532" s="26"/>
      <c r="E532" s="38"/>
      <c r="F532" s="20"/>
      <c r="G532" s="18"/>
      <c r="H532" s="43"/>
      <c r="I532" s="18"/>
      <c r="J532" s="26"/>
      <c r="K532" s="26"/>
      <c r="L532" s="26"/>
      <c r="M532" s="39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</row>
    <row r="533">
      <c r="A533" s="26"/>
      <c r="B533" s="26"/>
      <c r="C533" s="26"/>
      <c r="D533" s="26"/>
      <c r="E533" s="38"/>
      <c r="F533" s="20"/>
      <c r="G533" s="18"/>
      <c r="H533" s="43"/>
      <c r="I533" s="18"/>
      <c r="J533" s="26"/>
      <c r="K533" s="26"/>
      <c r="L533" s="26"/>
      <c r="M533" s="39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</row>
    <row r="534">
      <c r="A534" s="26"/>
      <c r="B534" s="26"/>
      <c r="C534" s="26"/>
      <c r="D534" s="26"/>
      <c r="E534" s="38"/>
      <c r="F534" s="20"/>
      <c r="G534" s="18"/>
      <c r="H534" s="43"/>
      <c r="I534" s="18"/>
      <c r="J534" s="26"/>
      <c r="K534" s="26"/>
      <c r="L534" s="26"/>
      <c r="M534" s="39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</row>
    <row r="535">
      <c r="A535" s="26"/>
      <c r="B535" s="26"/>
      <c r="C535" s="26"/>
      <c r="D535" s="26"/>
      <c r="E535" s="38"/>
      <c r="F535" s="20"/>
      <c r="G535" s="18"/>
      <c r="H535" s="43"/>
      <c r="I535" s="18"/>
      <c r="J535" s="26"/>
      <c r="K535" s="26"/>
      <c r="L535" s="26"/>
      <c r="M535" s="39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</row>
    <row r="536">
      <c r="A536" s="26"/>
      <c r="B536" s="26"/>
      <c r="C536" s="26"/>
      <c r="D536" s="26"/>
      <c r="E536" s="38"/>
      <c r="F536" s="20"/>
      <c r="G536" s="18"/>
      <c r="H536" s="43"/>
      <c r="I536" s="18"/>
      <c r="J536" s="26"/>
      <c r="K536" s="26"/>
      <c r="L536" s="26"/>
      <c r="M536" s="39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</row>
    <row r="537">
      <c r="A537" s="26"/>
      <c r="B537" s="26"/>
      <c r="C537" s="26"/>
      <c r="D537" s="26"/>
      <c r="E537" s="38"/>
      <c r="F537" s="20"/>
      <c r="G537" s="18"/>
      <c r="H537" s="43"/>
      <c r="I537" s="18"/>
      <c r="J537" s="26"/>
      <c r="K537" s="26"/>
      <c r="L537" s="26"/>
      <c r="M537" s="39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</row>
    <row r="538">
      <c r="A538" s="26"/>
      <c r="B538" s="26"/>
      <c r="C538" s="26"/>
      <c r="D538" s="26"/>
      <c r="E538" s="38"/>
      <c r="F538" s="20"/>
      <c r="G538" s="18"/>
      <c r="H538" s="43"/>
      <c r="I538" s="18"/>
      <c r="J538" s="26"/>
      <c r="K538" s="26"/>
      <c r="L538" s="26"/>
      <c r="M538" s="39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</row>
    <row r="539">
      <c r="A539" s="26"/>
      <c r="B539" s="26"/>
      <c r="C539" s="26"/>
      <c r="D539" s="26"/>
      <c r="E539" s="38"/>
      <c r="F539" s="20"/>
      <c r="G539" s="18"/>
      <c r="H539" s="43"/>
      <c r="I539" s="18"/>
      <c r="J539" s="26"/>
      <c r="K539" s="26"/>
      <c r="L539" s="26"/>
      <c r="M539" s="39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</row>
    <row r="540">
      <c r="A540" s="26"/>
      <c r="B540" s="26"/>
      <c r="C540" s="26"/>
      <c r="D540" s="26"/>
      <c r="E540" s="38"/>
      <c r="F540" s="20"/>
      <c r="G540" s="18"/>
      <c r="H540" s="43"/>
      <c r="I540" s="18"/>
      <c r="J540" s="26"/>
      <c r="K540" s="26"/>
      <c r="L540" s="26"/>
      <c r="M540" s="39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</row>
    <row r="541">
      <c r="A541" s="26"/>
      <c r="B541" s="26"/>
      <c r="C541" s="26"/>
      <c r="D541" s="26"/>
      <c r="E541" s="38"/>
      <c r="F541" s="20"/>
      <c r="G541" s="18"/>
      <c r="H541" s="43"/>
      <c r="I541" s="18"/>
      <c r="J541" s="26"/>
      <c r="K541" s="26"/>
      <c r="L541" s="26"/>
      <c r="M541" s="39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</row>
    <row r="542">
      <c r="A542" s="26"/>
      <c r="B542" s="26"/>
      <c r="C542" s="26"/>
      <c r="D542" s="26"/>
      <c r="E542" s="38"/>
      <c r="F542" s="20"/>
      <c r="G542" s="18"/>
      <c r="H542" s="43"/>
      <c r="I542" s="18"/>
      <c r="J542" s="26"/>
      <c r="K542" s="26"/>
      <c r="L542" s="26"/>
      <c r="M542" s="39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</row>
    <row r="543">
      <c r="A543" s="26"/>
      <c r="B543" s="26"/>
      <c r="C543" s="26"/>
      <c r="D543" s="26"/>
      <c r="E543" s="38"/>
      <c r="F543" s="20"/>
      <c r="G543" s="18"/>
      <c r="H543" s="43"/>
      <c r="I543" s="18"/>
      <c r="J543" s="26"/>
      <c r="K543" s="26"/>
      <c r="L543" s="26"/>
      <c r="M543" s="39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</row>
    <row r="544">
      <c r="A544" s="26"/>
      <c r="B544" s="26"/>
      <c r="C544" s="26"/>
      <c r="D544" s="26"/>
      <c r="E544" s="38"/>
      <c r="F544" s="20"/>
      <c r="G544" s="18"/>
      <c r="H544" s="43"/>
      <c r="I544" s="18"/>
      <c r="J544" s="26"/>
      <c r="K544" s="26"/>
      <c r="L544" s="26"/>
      <c r="M544" s="39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</row>
    <row r="545">
      <c r="A545" s="26"/>
      <c r="B545" s="26"/>
      <c r="C545" s="26"/>
      <c r="D545" s="26"/>
      <c r="E545" s="38"/>
      <c r="F545" s="20"/>
      <c r="G545" s="18"/>
      <c r="H545" s="43"/>
      <c r="I545" s="18"/>
      <c r="J545" s="26"/>
      <c r="K545" s="26"/>
      <c r="L545" s="26"/>
      <c r="M545" s="39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</row>
    <row r="546">
      <c r="A546" s="26"/>
      <c r="B546" s="26"/>
      <c r="C546" s="26"/>
      <c r="D546" s="26"/>
      <c r="E546" s="38"/>
      <c r="F546" s="20"/>
      <c r="G546" s="18"/>
      <c r="H546" s="43"/>
      <c r="I546" s="18"/>
      <c r="J546" s="26"/>
      <c r="K546" s="26"/>
      <c r="L546" s="26"/>
      <c r="M546" s="39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</row>
    <row r="547">
      <c r="A547" s="26"/>
      <c r="B547" s="26"/>
      <c r="C547" s="26"/>
      <c r="D547" s="26"/>
      <c r="E547" s="38"/>
      <c r="F547" s="20"/>
      <c r="G547" s="18"/>
      <c r="H547" s="43"/>
      <c r="I547" s="18"/>
      <c r="J547" s="26"/>
      <c r="K547" s="26"/>
      <c r="L547" s="26"/>
      <c r="M547" s="39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</row>
    <row r="548">
      <c r="A548" s="26"/>
      <c r="B548" s="26"/>
      <c r="C548" s="26"/>
      <c r="D548" s="26"/>
      <c r="E548" s="38"/>
      <c r="F548" s="20"/>
      <c r="G548" s="18"/>
      <c r="H548" s="43"/>
      <c r="I548" s="18"/>
      <c r="J548" s="26"/>
      <c r="K548" s="26"/>
      <c r="L548" s="26"/>
      <c r="M548" s="39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</row>
    <row r="549">
      <c r="A549" s="26"/>
      <c r="B549" s="26"/>
      <c r="C549" s="26"/>
      <c r="D549" s="26"/>
      <c r="E549" s="38"/>
      <c r="F549" s="20"/>
      <c r="G549" s="18"/>
      <c r="H549" s="43"/>
      <c r="I549" s="18"/>
      <c r="J549" s="26"/>
      <c r="K549" s="26"/>
      <c r="L549" s="26"/>
      <c r="M549" s="39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</row>
    <row r="550">
      <c r="A550" s="26"/>
      <c r="B550" s="26"/>
      <c r="C550" s="26"/>
      <c r="D550" s="26"/>
      <c r="E550" s="38"/>
      <c r="F550" s="20"/>
      <c r="G550" s="18"/>
      <c r="H550" s="43"/>
      <c r="I550" s="18"/>
      <c r="J550" s="26"/>
      <c r="K550" s="26"/>
      <c r="L550" s="26"/>
      <c r="M550" s="39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</row>
    <row r="551">
      <c r="A551" s="26"/>
      <c r="B551" s="26"/>
      <c r="C551" s="26"/>
      <c r="D551" s="26"/>
      <c r="E551" s="38"/>
      <c r="F551" s="20"/>
      <c r="G551" s="18"/>
      <c r="H551" s="43"/>
      <c r="I551" s="18"/>
      <c r="J551" s="26"/>
      <c r="K551" s="26"/>
      <c r="L551" s="26"/>
      <c r="M551" s="39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</row>
    <row r="552">
      <c r="A552" s="26"/>
      <c r="B552" s="26"/>
      <c r="C552" s="26"/>
      <c r="D552" s="26"/>
      <c r="E552" s="38"/>
      <c r="F552" s="20"/>
      <c r="G552" s="18"/>
      <c r="H552" s="43"/>
      <c r="I552" s="18"/>
      <c r="J552" s="26"/>
      <c r="K552" s="26"/>
      <c r="L552" s="26"/>
      <c r="M552" s="39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</row>
    <row r="553">
      <c r="A553" s="26"/>
      <c r="B553" s="26"/>
      <c r="C553" s="26"/>
      <c r="D553" s="26"/>
      <c r="E553" s="38"/>
      <c r="F553" s="20"/>
      <c r="G553" s="18"/>
      <c r="H553" s="43"/>
      <c r="I553" s="18"/>
      <c r="J553" s="26"/>
      <c r="K553" s="26"/>
      <c r="L553" s="26"/>
      <c r="M553" s="39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</row>
    <row r="554">
      <c r="A554" s="26"/>
      <c r="B554" s="26"/>
      <c r="C554" s="26"/>
      <c r="D554" s="26"/>
      <c r="E554" s="38"/>
      <c r="F554" s="20"/>
      <c r="G554" s="18"/>
      <c r="H554" s="43"/>
      <c r="I554" s="18"/>
      <c r="J554" s="26"/>
      <c r="K554" s="26"/>
      <c r="L554" s="26"/>
      <c r="M554" s="39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</row>
    <row r="555">
      <c r="A555" s="26"/>
      <c r="B555" s="26"/>
      <c r="C555" s="26"/>
      <c r="D555" s="26"/>
      <c r="E555" s="38"/>
      <c r="F555" s="20"/>
      <c r="G555" s="18"/>
      <c r="H555" s="43"/>
      <c r="I555" s="18"/>
      <c r="J555" s="26"/>
      <c r="K555" s="26"/>
      <c r="L555" s="26"/>
      <c r="M555" s="39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</row>
    <row r="556">
      <c r="A556" s="26"/>
      <c r="B556" s="26"/>
      <c r="C556" s="26"/>
      <c r="D556" s="26"/>
      <c r="E556" s="38"/>
      <c r="F556" s="20"/>
      <c r="G556" s="18"/>
      <c r="H556" s="43"/>
      <c r="I556" s="18"/>
      <c r="J556" s="26"/>
      <c r="K556" s="26"/>
      <c r="L556" s="26"/>
      <c r="M556" s="39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</row>
    <row r="557">
      <c r="A557" s="26"/>
      <c r="B557" s="26"/>
      <c r="C557" s="26"/>
      <c r="D557" s="26"/>
      <c r="E557" s="38"/>
      <c r="F557" s="20"/>
      <c r="G557" s="18"/>
      <c r="H557" s="43"/>
      <c r="I557" s="18"/>
      <c r="J557" s="26"/>
      <c r="K557" s="26"/>
      <c r="L557" s="26"/>
      <c r="M557" s="39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</row>
    <row r="558">
      <c r="A558" s="26"/>
      <c r="B558" s="26"/>
      <c r="C558" s="26"/>
      <c r="D558" s="26"/>
      <c r="E558" s="38"/>
      <c r="F558" s="20"/>
      <c r="G558" s="18"/>
      <c r="H558" s="43"/>
      <c r="I558" s="18"/>
      <c r="J558" s="26"/>
      <c r="K558" s="26"/>
      <c r="L558" s="26"/>
      <c r="M558" s="39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</row>
    <row r="559">
      <c r="A559" s="26"/>
      <c r="B559" s="26"/>
      <c r="C559" s="26"/>
      <c r="D559" s="26"/>
      <c r="E559" s="38"/>
      <c r="F559" s="20"/>
      <c r="G559" s="18"/>
      <c r="H559" s="43"/>
      <c r="I559" s="18"/>
      <c r="J559" s="26"/>
      <c r="K559" s="26"/>
      <c r="L559" s="26"/>
      <c r="M559" s="39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</row>
    <row r="560">
      <c r="A560" s="26"/>
      <c r="B560" s="26"/>
      <c r="C560" s="26"/>
      <c r="D560" s="26"/>
      <c r="E560" s="38"/>
      <c r="F560" s="20"/>
      <c r="G560" s="18"/>
      <c r="H560" s="43"/>
      <c r="I560" s="18"/>
      <c r="J560" s="26"/>
      <c r="K560" s="26"/>
      <c r="L560" s="26"/>
      <c r="M560" s="39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</row>
    <row r="561">
      <c r="A561" s="26"/>
      <c r="B561" s="26"/>
      <c r="C561" s="26"/>
      <c r="D561" s="26"/>
      <c r="E561" s="38"/>
      <c r="F561" s="20"/>
      <c r="G561" s="18"/>
      <c r="H561" s="43"/>
      <c r="I561" s="18"/>
      <c r="J561" s="26"/>
      <c r="K561" s="26"/>
      <c r="L561" s="26"/>
      <c r="M561" s="39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</row>
    <row r="562">
      <c r="A562" s="26"/>
      <c r="B562" s="26"/>
      <c r="C562" s="26"/>
      <c r="D562" s="26"/>
      <c r="E562" s="38"/>
      <c r="F562" s="20"/>
      <c r="G562" s="18"/>
      <c r="H562" s="43"/>
      <c r="I562" s="18"/>
      <c r="J562" s="26"/>
      <c r="K562" s="26"/>
      <c r="L562" s="26"/>
      <c r="M562" s="39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</row>
    <row r="563">
      <c r="A563" s="26"/>
      <c r="B563" s="26"/>
      <c r="C563" s="26"/>
      <c r="D563" s="26"/>
      <c r="E563" s="38"/>
      <c r="F563" s="20"/>
      <c r="G563" s="18"/>
      <c r="H563" s="43"/>
      <c r="I563" s="18"/>
      <c r="J563" s="26"/>
      <c r="K563" s="26"/>
      <c r="L563" s="26"/>
      <c r="M563" s="39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</row>
    <row r="564">
      <c r="A564" s="26"/>
      <c r="B564" s="26"/>
      <c r="C564" s="26"/>
      <c r="D564" s="26"/>
      <c r="E564" s="38"/>
      <c r="F564" s="20"/>
      <c r="G564" s="18"/>
      <c r="H564" s="43"/>
      <c r="I564" s="18"/>
      <c r="J564" s="26"/>
      <c r="K564" s="26"/>
      <c r="L564" s="26"/>
      <c r="M564" s="39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</row>
    <row r="565">
      <c r="A565" s="26"/>
      <c r="B565" s="26"/>
      <c r="C565" s="26"/>
      <c r="D565" s="26"/>
      <c r="E565" s="38"/>
      <c r="F565" s="20"/>
      <c r="G565" s="18"/>
      <c r="H565" s="43"/>
      <c r="I565" s="18"/>
      <c r="J565" s="26"/>
      <c r="K565" s="26"/>
      <c r="L565" s="26"/>
      <c r="M565" s="39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</row>
    <row r="566">
      <c r="A566" s="26"/>
      <c r="B566" s="26"/>
      <c r="C566" s="26"/>
      <c r="D566" s="26"/>
      <c r="E566" s="38"/>
      <c r="F566" s="20"/>
      <c r="G566" s="18"/>
      <c r="H566" s="43"/>
      <c r="I566" s="18"/>
      <c r="J566" s="26"/>
      <c r="K566" s="26"/>
      <c r="L566" s="26"/>
      <c r="M566" s="39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</row>
    <row r="567">
      <c r="A567" s="26"/>
      <c r="B567" s="26"/>
      <c r="C567" s="26"/>
      <c r="D567" s="26"/>
      <c r="E567" s="38"/>
      <c r="F567" s="20"/>
      <c r="G567" s="18"/>
      <c r="H567" s="43"/>
      <c r="I567" s="18"/>
      <c r="J567" s="26"/>
      <c r="K567" s="26"/>
      <c r="L567" s="26"/>
      <c r="M567" s="39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</row>
    <row r="568">
      <c r="A568" s="26"/>
      <c r="B568" s="26"/>
      <c r="C568" s="26"/>
      <c r="D568" s="26"/>
      <c r="E568" s="38"/>
      <c r="F568" s="20"/>
      <c r="G568" s="18"/>
      <c r="H568" s="43"/>
      <c r="I568" s="18"/>
      <c r="J568" s="26"/>
      <c r="K568" s="26"/>
      <c r="L568" s="26"/>
      <c r="M568" s="39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</row>
    <row r="569">
      <c r="A569" s="26"/>
      <c r="B569" s="26"/>
      <c r="C569" s="26"/>
      <c r="D569" s="26"/>
      <c r="E569" s="38"/>
      <c r="F569" s="20"/>
      <c r="G569" s="18"/>
      <c r="H569" s="43"/>
      <c r="I569" s="18"/>
      <c r="J569" s="26"/>
      <c r="K569" s="26"/>
      <c r="L569" s="26"/>
      <c r="M569" s="39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</row>
    <row r="570">
      <c r="A570" s="26"/>
      <c r="B570" s="26"/>
      <c r="C570" s="26"/>
      <c r="D570" s="26"/>
      <c r="E570" s="38"/>
      <c r="F570" s="20"/>
      <c r="G570" s="18"/>
      <c r="H570" s="43"/>
      <c r="I570" s="18"/>
      <c r="J570" s="26"/>
      <c r="K570" s="26"/>
      <c r="L570" s="26"/>
      <c r="M570" s="39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</row>
    <row r="571">
      <c r="A571" s="26"/>
      <c r="B571" s="26"/>
      <c r="C571" s="26"/>
      <c r="D571" s="26"/>
      <c r="E571" s="38"/>
      <c r="F571" s="20"/>
      <c r="G571" s="18"/>
      <c r="H571" s="43"/>
      <c r="I571" s="18"/>
      <c r="J571" s="26"/>
      <c r="K571" s="26"/>
      <c r="L571" s="26"/>
      <c r="M571" s="39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</row>
    <row r="572">
      <c r="A572" s="26"/>
      <c r="B572" s="26"/>
      <c r="C572" s="26"/>
      <c r="D572" s="26"/>
      <c r="E572" s="38"/>
      <c r="F572" s="20"/>
      <c r="G572" s="18"/>
      <c r="H572" s="43"/>
      <c r="I572" s="18"/>
      <c r="J572" s="26"/>
      <c r="K572" s="26"/>
      <c r="L572" s="26"/>
      <c r="M572" s="39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</row>
    <row r="573">
      <c r="A573" s="26"/>
      <c r="B573" s="26"/>
      <c r="C573" s="26"/>
      <c r="D573" s="26"/>
      <c r="E573" s="38"/>
      <c r="F573" s="20"/>
      <c r="G573" s="18"/>
      <c r="H573" s="43"/>
      <c r="I573" s="18"/>
      <c r="J573" s="26"/>
      <c r="K573" s="26"/>
      <c r="L573" s="26"/>
      <c r="M573" s="39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</row>
    <row r="574">
      <c r="A574" s="26"/>
      <c r="B574" s="26"/>
      <c r="C574" s="26"/>
      <c r="D574" s="26"/>
      <c r="E574" s="38"/>
      <c r="F574" s="20"/>
      <c r="G574" s="18"/>
      <c r="H574" s="43"/>
      <c r="I574" s="18"/>
      <c r="J574" s="26"/>
      <c r="K574" s="26"/>
      <c r="L574" s="26"/>
      <c r="M574" s="39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</row>
    <row r="575">
      <c r="A575" s="26"/>
      <c r="B575" s="26"/>
      <c r="C575" s="26"/>
      <c r="D575" s="26"/>
      <c r="E575" s="38"/>
      <c r="F575" s="20"/>
      <c r="G575" s="18"/>
      <c r="H575" s="43"/>
      <c r="I575" s="18"/>
      <c r="J575" s="26"/>
      <c r="K575" s="26"/>
      <c r="L575" s="26"/>
      <c r="M575" s="39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</row>
    <row r="576">
      <c r="A576" s="26"/>
      <c r="B576" s="26"/>
      <c r="C576" s="26"/>
      <c r="D576" s="26"/>
      <c r="E576" s="38"/>
      <c r="F576" s="20"/>
      <c r="G576" s="18"/>
      <c r="H576" s="43"/>
      <c r="I576" s="18"/>
      <c r="J576" s="26"/>
      <c r="K576" s="26"/>
      <c r="L576" s="26"/>
      <c r="M576" s="39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</row>
    <row r="577">
      <c r="A577" s="26"/>
      <c r="B577" s="26"/>
      <c r="C577" s="26"/>
      <c r="D577" s="26"/>
      <c r="E577" s="38"/>
      <c r="F577" s="20"/>
      <c r="G577" s="18"/>
      <c r="H577" s="43"/>
      <c r="I577" s="18"/>
      <c r="J577" s="26"/>
      <c r="K577" s="26"/>
      <c r="L577" s="26"/>
      <c r="M577" s="39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</row>
    <row r="578">
      <c r="A578" s="26"/>
      <c r="B578" s="26"/>
      <c r="C578" s="26"/>
      <c r="D578" s="26"/>
      <c r="E578" s="38"/>
      <c r="F578" s="20"/>
      <c r="G578" s="18"/>
      <c r="H578" s="43"/>
      <c r="I578" s="18"/>
      <c r="J578" s="26"/>
      <c r="K578" s="26"/>
      <c r="L578" s="26"/>
      <c r="M578" s="39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</row>
    <row r="579">
      <c r="A579" s="26"/>
      <c r="B579" s="26"/>
      <c r="C579" s="26"/>
      <c r="D579" s="26"/>
      <c r="E579" s="38"/>
      <c r="F579" s="20"/>
      <c r="G579" s="18"/>
      <c r="H579" s="43"/>
      <c r="I579" s="18"/>
      <c r="J579" s="26"/>
      <c r="K579" s="26"/>
      <c r="L579" s="26"/>
      <c r="M579" s="39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</row>
    <row r="580">
      <c r="A580" s="26"/>
      <c r="B580" s="26"/>
      <c r="C580" s="26"/>
      <c r="D580" s="26"/>
      <c r="E580" s="38"/>
      <c r="F580" s="20"/>
      <c r="G580" s="18"/>
      <c r="H580" s="43"/>
      <c r="I580" s="18"/>
      <c r="J580" s="26"/>
      <c r="K580" s="26"/>
      <c r="L580" s="26"/>
      <c r="M580" s="39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</row>
    <row r="581">
      <c r="A581" s="26"/>
      <c r="B581" s="26"/>
      <c r="C581" s="26"/>
      <c r="D581" s="26"/>
      <c r="E581" s="38"/>
      <c r="F581" s="20"/>
      <c r="G581" s="18"/>
      <c r="H581" s="43"/>
      <c r="I581" s="18"/>
      <c r="J581" s="26"/>
      <c r="K581" s="26"/>
      <c r="L581" s="26"/>
      <c r="M581" s="39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</row>
    <row r="582">
      <c r="A582" s="26"/>
      <c r="B582" s="26"/>
      <c r="C582" s="26"/>
      <c r="D582" s="26"/>
      <c r="E582" s="38"/>
      <c r="F582" s="20"/>
      <c r="G582" s="18"/>
      <c r="H582" s="43"/>
      <c r="I582" s="18"/>
      <c r="J582" s="26"/>
      <c r="K582" s="26"/>
      <c r="L582" s="26"/>
      <c r="M582" s="39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</row>
    <row r="583">
      <c r="A583" s="26"/>
      <c r="B583" s="26"/>
      <c r="C583" s="26"/>
      <c r="D583" s="26"/>
      <c r="E583" s="38"/>
      <c r="F583" s="20"/>
      <c r="G583" s="18"/>
      <c r="H583" s="43"/>
      <c r="I583" s="18"/>
      <c r="J583" s="26"/>
      <c r="K583" s="26"/>
      <c r="L583" s="26"/>
      <c r="M583" s="39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</row>
    <row r="584">
      <c r="A584" s="26"/>
      <c r="B584" s="26"/>
      <c r="C584" s="26"/>
      <c r="D584" s="26"/>
      <c r="E584" s="38"/>
      <c r="F584" s="20"/>
      <c r="G584" s="18"/>
      <c r="H584" s="43"/>
      <c r="I584" s="18"/>
      <c r="J584" s="26"/>
      <c r="K584" s="26"/>
      <c r="L584" s="26"/>
      <c r="M584" s="39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</row>
    <row r="585">
      <c r="A585" s="26"/>
      <c r="B585" s="26"/>
      <c r="C585" s="26"/>
      <c r="D585" s="26"/>
      <c r="E585" s="38"/>
      <c r="F585" s="20"/>
      <c r="G585" s="18"/>
      <c r="H585" s="43"/>
      <c r="I585" s="18"/>
      <c r="J585" s="26"/>
      <c r="K585" s="26"/>
      <c r="L585" s="26"/>
      <c r="M585" s="39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</row>
    <row r="586">
      <c r="A586" s="26"/>
      <c r="B586" s="26"/>
      <c r="C586" s="26"/>
      <c r="D586" s="26"/>
      <c r="E586" s="38"/>
      <c r="F586" s="20"/>
      <c r="G586" s="18"/>
      <c r="H586" s="43"/>
      <c r="I586" s="18"/>
      <c r="J586" s="26"/>
      <c r="K586" s="26"/>
      <c r="L586" s="26"/>
      <c r="M586" s="39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</row>
    <row r="587">
      <c r="A587" s="26"/>
      <c r="B587" s="26"/>
      <c r="C587" s="26"/>
      <c r="D587" s="26"/>
      <c r="E587" s="38"/>
      <c r="F587" s="20"/>
      <c r="G587" s="18"/>
      <c r="H587" s="43"/>
      <c r="I587" s="18"/>
      <c r="J587" s="26"/>
      <c r="K587" s="26"/>
      <c r="L587" s="26"/>
      <c r="M587" s="39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</row>
    <row r="588">
      <c r="A588" s="26"/>
      <c r="B588" s="26"/>
      <c r="C588" s="26"/>
      <c r="D588" s="26"/>
      <c r="E588" s="38"/>
      <c r="F588" s="20"/>
      <c r="G588" s="18"/>
      <c r="H588" s="43"/>
      <c r="I588" s="18"/>
      <c r="J588" s="26"/>
      <c r="K588" s="26"/>
      <c r="L588" s="26"/>
      <c r="M588" s="39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</row>
    <row r="589">
      <c r="A589" s="26"/>
      <c r="B589" s="26"/>
      <c r="C589" s="26"/>
      <c r="D589" s="26"/>
      <c r="E589" s="38"/>
      <c r="F589" s="20"/>
      <c r="G589" s="18"/>
      <c r="H589" s="43"/>
      <c r="I589" s="18"/>
      <c r="J589" s="26"/>
      <c r="K589" s="26"/>
      <c r="L589" s="26"/>
      <c r="M589" s="39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</row>
    <row r="590">
      <c r="A590" s="26"/>
      <c r="B590" s="26"/>
      <c r="C590" s="26"/>
      <c r="D590" s="26"/>
      <c r="E590" s="38"/>
      <c r="F590" s="20"/>
      <c r="G590" s="18"/>
      <c r="H590" s="43"/>
      <c r="I590" s="18"/>
      <c r="J590" s="26"/>
      <c r="K590" s="26"/>
      <c r="L590" s="26"/>
      <c r="M590" s="39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</row>
    <row r="591">
      <c r="A591" s="26"/>
      <c r="B591" s="26"/>
      <c r="C591" s="26"/>
      <c r="D591" s="26"/>
      <c r="E591" s="38"/>
      <c r="F591" s="20"/>
      <c r="G591" s="18"/>
      <c r="H591" s="43"/>
      <c r="I591" s="18"/>
      <c r="J591" s="26"/>
      <c r="K591" s="26"/>
      <c r="L591" s="26"/>
      <c r="M591" s="39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</row>
    <row r="592">
      <c r="A592" s="26"/>
      <c r="B592" s="26"/>
      <c r="C592" s="26"/>
      <c r="D592" s="26"/>
      <c r="E592" s="38"/>
      <c r="F592" s="20"/>
      <c r="G592" s="18"/>
      <c r="H592" s="43"/>
      <c r="I592" s="18"/>
      <c r="J592" s="26"/>
      <c r="K592" s="26"/>
      <c r="L592" s="26"/>
      <c r="M592" s="39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</row>
    <row r="593">
      <c r="A593" s="26"/>
      <c r="B593" s="26"/>
      <c r="C593" s="26"/>
      <c r="D593" s="26"/>
      <c r="E593" s="38"/>
      <c r="F593" s="20"/>
      <c r="G593" s="18"/>
      <c r="H593" s="43"/>
      <c r="I593" s="18"/>
      <c r="J593" s="26"/>
      <c r="K593" s="26"/>
      <c r="L593" s="26"/>
      <c r="M593" s="39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</row>
    <row r="594">
      <c r="A594" s="26"/>
      <c r="B594" s="26"/>
      <c r="C594" s="26"/>
      <c r="D594" s="26"/>
      <c r="E594" s="38"/>
      <c r="F594" s="20"/>
      <c r="G594" s="18"/>
      <c r="H594" s="43"/>
      <c r="I594" s="18"/>
      <c r="J594" s="26"/>
      <c r="K594" s="26"/>
      <c r="L594" s="26"/>
      <c r="M594" s="39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</row>
    <row r="595">
      <c r="A595" s="26"/>
      <c r="B595" s="26"/>
      <c r="C595" s="26"/>
      <c r="D595" s="26"/>
      <c r="E595" s="38"/>
      <c r="F595" s="20"/>
      <c r="G595" s="18"/>
      <c r="H595" s="43"/>
      <c r="I595" s="18"/>
      <c r="J595" s="26"/>
      <c r="K595" s="26"/>
      <c r="L595" s="26"/>
      <c r="M595" s="39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</row>
    <row r="596">
      <c r="A596" s="26"/>
      <c r="B596" s="26"/>
      <c r="C596" s="26"/>
      <c r="D596" s="26"/>
      <c r="E596" s="38"/>
      <c r="F596" s="20"/>
      <c r="G596" s="18"/>
      <c r="H596" s="43"/>
      <c r="I596" s="18"/>
      <c r="J596" s="26"/>
      <c r="K596" s="26"/>
      <c r="L596" s="26"/>
      <c r="M596" s="39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</row>
    <row r="597">
      <c r="A597" s="26"/>
      <c r="B597" s="26"/>
      <c r="C597" s="26"/>
      <c r="D597" s="26"/>
      <c r="E597" s="38"/>
      <c r="F597" s="20"/>
      <c r="G597" s="18"/>
      <c r="H597" s="43"/>
      <c r="I597" s="18"/>
      <c r="J597" s="26"/>
      <c r="K597" s="26"/>
      <c r="L597" s="26"/>
      <c r="M597" s="39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</row>
    <row r="598">
      <c r="A598" s="26"/>
      <c r="B598" s="26"/>
      <c r="C598" s="26"/>
      <c r="D598" s="26"/>
      <c r="E598" s="38"/>
      <c r="F598" s="20"/>
      <c r="G598" s="18"/>
      <c r="H598" s="43"/>
      <c r="I598" s="18"/>
      <c r="J598" s="26"/>
      <c r="K598" s="26"/>
      <c r="L598" s="26"/>
      <c r="M598" s="39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</row>
    <row r="599">
      <c r="A599" s="26"/>
      <c r="B599" s="26"/>
      <c r="C599" s="26"/>
      <c r="D599" s="26"/>
      <c r="E599" s="38"/>
      <c r="F599" s="20"/>
      <c r="G599" s="18"/>
      <c r="H599" s="43"/>
      <c r="I599" s="18"/>
      <c r="J599" s="26"/>
      <c r="K599" s="26"/>
      <c r="L599" s="26"/>
      <c r="M599" s="39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</row>
    <row r="600">
      <c r="A600" s="26"/>
      <c r="B600" s="26"/>
      <c r="C600" s="26"/>
      <c r="D600" s="26"/>
      <c r="E600" s="38"/>
      <c r="F600" s="20"/>
      <c r="G600" s="18"/>
      <c r="H600" s="43"/>
      <c r="I600" s="18"/>
      <c r="J600" s="26"/>
      <c r="K600" s="26"/>
      <c r="L600" s="26"/>
      <c r="M600" s="39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</row>
    <row r="601">
      <c r="A601" s="26"/>
      <c r="B601" s="26"/>
      <c r="C601" s="26"/>
      <c r="D601" s="26"/>
      <c r="E601" s="38"/>
      <c r="F601" s="20"/>
      <c r="G601" s="18"/>
      <c r="H601" s="43"/>
      <c r="I601" s="18"/>
      <c r="J601" s="26"/>
      <c r="K601" s="26"/>
      <c r="L601" s="26"/>
      <c r="M601" s="39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</row>
    <row r="602">
      <c r="A602" s="26"/>
      <c r="B602" s="26"/>
      <c r="C602" s="26"/>
      <c r="D602" s="26"/>
      <c r="E602" s="38"/>
      <c r="F602" s="20"/>
      <c r="G602" s="18"/>
      <c r="H602" s="43"/>
      <c r="I602" s="18"/>
      <c r="J602" s="26"/>
      <c r="K602" s="26"/>
      <c r="L602" s="26"/>
      <c r="M602" s="39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</row>
    <row r="603">
      <c r="A603" s="26"/>
      <c r="B603" s="26"/>
      <c r="C603" s="26"/>
      <c r="D603" s="26"/>
      <c r="E603" s="38"/>
      <c r="F603" s="20"/>
      <c r="G603" s="18"/>
      <c r="H603" s="43"/>
      <c r="I603" s="18"/>
      <c r="J603" s="26"/>
      <c r="K603" s="26"/>
      <c r="L603" s="26"/>
      <c r="M603" s="39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</row>
    <row r="604">
      <c r="A604" s="26"/>
      <c r="B604" s="26"/>
      <c r="C604" s="26"/>
      <c r="D604" s="26"/>
      <c r="E604" s="38"/>
      <c r="F604" s="20"/>
      <c r="G604" s="18"/>
      <c r="H604" s="43"/>
      <c r="I604" s="18"/>
      <c r="J604" s="26"/>
      <c r="K604" s="26"/>
      <c r="L604" s="26"/>
      <c r="M604" s="39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</row>
    <row r="605">
      <c r="A605" s="26"/>
      <c r="B605" s="26"/>
      <c r="C605" s="26"/>
      <c r="D605" s="26"/>
      <c r="E605" s="38"/>
      <c r="F605" s="20"/>
      <c r="G605" s="18"/>
      <c r="H605" s="43"/>
      <c r="I605" s="18"/>
      <c r="J605" s="26"/>
      <c r="K605" s="26"/>
      <c r="L605" s="26"/>
      <c r="M605" s="39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</row>
    <row r="606">
      <c r="A606" s="26"/>
      <c r="B606" s="26"/>
      <c r="C606" s="26"/>
      <c r="D606" s="26"/>
      <c r="E606" s="38"/>
      <c r="F606" s="20"/>
      <c r="G606" s="18"/>
      <c r="H606" s="43"/>
      <c r="I606" s="18"/>
      <c r="J606" s="26"/>
      <c r="K606" s="26"/>
      <c r="L606" s="26"/>
      <c r="M606" s="39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</row>
    <row r="607">
      <c r="A607" s="26"/>
      <c r="B607" s="26"/>
      <c r="C607" s="26"/>
      <c r="D607" s="26"/>
      <c r="E607" s="38"/>
      <c r="F607" s="20"/>
      <c r="G607" s="18"/>
      <c r="H607" s="43"/>
      <c r="I607" s="18"/>
      <c r="J607" s="26"/>
      <c r="K607" s="26"/>
      <c r="L607" s="26"/>
      <c r="M607" s="39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</row>
    <row r="608">
      <c r="A608" s="26"/>
      <c r="B608" s="26"/>
      <c r="C608" s="26"/>
      <c r="D608" s="26"/>
      <c r="E608" s="38"/>
      <c r="F608" s="20"/>
      <c r="G608" s="18"/>
      <c r="H608" s="43"/>
      <c r="I608" s="18"/>
      <c r="J608" s="26"/>
      <c r="K608" s="26"/>
      <c r="L608" s="26"/>
      <c r="M608" s="39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</row>
    <row r="609">
      <c r="A609" s="26"/>
      <c r="B609" s="26"/>
      <c r="C609" s="26"/>
      <c r="D609" s="26"/>
      <c r="E609" s="38"/>
      <c r="F609" s="20"/>
      <c r="G609" s="18"/>
      <c r="H609" s="43"/>
      <c r="I609" s="18"/>
      <c r="J609" s="26"/>
      <c r="K609" s="26"/>
      <c r="L609" s="26"/>
      <c r="M609" s="39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</row>
    <row r="610">
      <c r="A610" s="26"/>
      <c r="B610" s="26"/>
      <c r="C610" s="26"/>
      <c r="D610" s="26"/>
      <c r="E610" s="38"/>
      <c r="F610" s="20"/>
      <c r="G610" s="18"/>
      <c r="H610" s="43"/>
      <c r="I610" s="18"/>
      <c r="J610" s="26"/>
      <c r="K610" s="26"/>
      <c r="L610" s="26"/>
      <c r="M610" s="39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</row>
    <row r="611">
      <c r="A611" s="26"/>
      <c r="B611" s="26"/>
      <c r="C611" s="26"/>
      <c r="D611" s="26"/>
      <c r="E611" s="38"/>
      <c r="F611" s="20"/>
      <c r="G611" s="18"/>
      <c r="H611" s="43"/>
      <c r="I611" s="18"/>
      <c r="J611" s="26"/>
      <c r="K611" s="26"/>
      <c r="L611" s="26"/>
      <c r="M611" s="39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</row>
    <row r="612">
      <c r="A612" s="26"/>
      <c r="B612" s="26"/>
      <c r="C612" s="26"/>
      <c r="D612" s="26"/>
      <c r="E612" s="38"/>
      <c r="F612" s="20"/>
      <c r="G612" s="18"/>
      <c r="H612" s="43"/>
      <c r="I612" s="18"/>
      <c r="J612" s="26"/>
      <c r="K612" s="26"/>
      <c r="L612" s="26"/>
      <c r="M612" s="39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</row>
    <row r="613">
      <c r="A613" s="26"/>
      <c r="B613" s="26"/>
      <c r="C613" s="26"/>
      <c r="D613" s="26"/>
      <c r="E613" s="38"/>
      <c r="F613" s="20"/>
      <c r="G613" s="18"/>
      <c r="H613" s="43"/>
      <c r="I613" s="18"/>
      <c r="J613" s="26"/>
      <c r="K613" s="26"/>
      <c r="L613" s="26"/>
      <c r="M613" s="39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</row>
    <row r="614">
      <c r="A614" s="26"/>
      <c r="B614" s="26"/>
      <c r="C614" s="26"/>
      <c r="D614" s="26"/>
      <c r="E614" s="38"/>
      <c r="F614" s="20"/>
      <c r="G614" s="18"/>
      <c r="H614" s="43"/>
      <c r="I614" s="18"/>
      <c r="J614" s="26"/>
      <c r="K614" s="26"/>
      <c r="L614" s="26"/>
      <c r="M614" s="39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</row>
    <row r="615">
      <c r="A615" s="26"/>
      <c r="B615" s="26"/>
      <c r="C615" s="26"/>
      <c r="D615" s="26"/>
      <c r="E615" s="38"/>
      <c r="F615" s="20"/>
      <c r="G615" s="18"/>
      <c r="H615" s="43"/>
      <c r="I615" s="18"/>
      <c r="J615" s="26"/>
      <c r="K615" s="26"/>
      <c r="L615" s="26"/>
      <c r="M615" s="39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</row>
    <row r="616">
      <c r="A616" s="26"/>
      <c r="B616" s="26"/>
      <c r="C616" s="26"/>
      <c r="D616" s="26"/>
      <c r="E616" s="38"/>
      <c r="F616" s="20"/>
      <c r="G616" s="18"/>
      <c r="H616" s="43"/>
      <c r="I616" s="18"/>
      <c r="J616" s="26"/>
      <c r="K616" s="26"/>
      <c r="L616" s="26"/>
      <c r="M616" s="39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</row>
    <row r="617">
      <c r="A617" s="26"/>
      <c r="B617" s="26"/>
      <c r="C617" s="26"/>
      <c r="D617" s="26"/>
      <c r="E617" s="38"/>
      <c r="F617" s="20"/>
      <c r="G617" s="18"/>
      <c r="H617" s="43"/>
      <c r="I617" s="18"/>
      <c r="J617" s="26"/>
      <c r="K617" s="26"/>
      <c r="L617" s="26"/>
      <c r="M617" s="39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</row>
    <row r="618">
      <c r="A618" s="26"/>
      <c r="B618" s="26"/>
      <c r="C618" s="26"/>
      <c r="D618" s="26"/>
      <c r="E618" s="38"/>
      <c r="F618" s="20"/>
      <c r="G618" s="18"/>
      <c r="H618" s="43"/>
      <c r="I618" s="18"/>
      <c r="J618" s="26"/>
      <c r="K618" s="26"/>
      <c r="L618" s="26"/>
      <c r="M618" s="39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</row>
    <row r="619">
      <c r="A619" s="26"/>
      <c r="B619" s="26"/>
      <c r="C619" s="26"/>
      <c r="D619" s="26"/>
      <c r="E619" s="38"/>
      <c r="F619" s="20"/>
      <c r="G619" s="18"/>
      <c r="H619" s="43"/>
      <c r="I619" s="18"/>
      <c r="J619" s="26"/>
      <c r="K619" s="26"/>
      <c r="L619" s="26"/>
      <c r="M619" s="39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</row>
    <row r="620">
      <c r="A620" s="26"/>
      <c r="B620" s="26"/>
      <c r="C620" s="26"/>
      <c r="D620" s="26"/>
      <c r="E620" s="38"/>
      <c r="F620" s="20"/>
      <c r="G620" s="18"/>
      <c r="H620" s="43"/>
      <c r="I620" s="18"/>
      <c r="J620" s="26"/>
      <c r="K620" s="26"/>
      <c r="L620" s="26"/>
      <c r="M620" s="39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</row>
    <row r="621">
      <c r="A621" s="26"/>
      <c r="B621" s="26"/>
      <c r="C621" s="26"/>
      <c r="D621" s="26"/>
      <c r="E621" s="38"/>
      <c r="F621" s="20"/>
      <c r="G621" s="18"/>
      <c r="H621" s="43"/>
      <c r="I621" s="18"/>
      <c r="J621" s="26"/>
      <c r="K621" s="26"/>
      <c r="L621" s="26"/>
      <c r="M621" s="39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</row>
    <row r="622">
      <c r="A622" s="26"/>
      <c r="B622" s="26"/>
      <c r="C622" s="26"/>
      <c r="D622" s="26"/>
      <c r="E622" s="38"/>
      <c r="F622" s="20"/>
      <c r="G622" s="18"/>
      <c r="H622" s="43"/>
      <c r="I622" s="18"/>
      <c r="J622" s="26"/>
      <c r="K622" s="26"/>
      <c r="L622" s="26"/>
      <c r="M622" s="39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</row>
    <row r="623">
      <c r="A623" s="26"/>
      <c r="B623" s="26"/>
      <c r="C623" s="26"/>
      <c r="D623" s="26"/>
      <c r="E623" s="38"/>
      <c r="F623" s="20"/>
      <c r="G623" s="18"/>
      <c r="H623" s="43"/>
      <c r="I623" s="18"/>
      <c r="J623" s="26"/>
      <c r="K623" s="26"/>
      <c r="L623" s="26"/>
      <c r="M623" s="39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</row>
    <row r="624">
      <c r="A624" s="26"/>
      <c r="B624" s="26"/>
      <c r="C624" s="26"/>
      <c r="D624" s="26"/>
      <c r="E624" s="38"/>
      <c r="F624" s="20"/>
      <c r="G624" s="18"/>
      <c r="H624" s="43"/>
      <c r="I624" s="18"/>
      <c r="J624" s="26"/>
      <c r="K624" s="26"/>
      <c r="L624" s="26"/>
      <c r="M624" s="39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</row>
    <row r="625">
      <c r="A625" s="26"/>
      <c r="B625" s="26"/>
      <c r="C625" s="26"/>
      <c r="D625" s="26"/>
      <c r="E625" s="38"/>
      <c r="F625" s="20"/>
      <c r="G625" s="18"/>
      <c r="H625" s="43"/>
      <c r="I625" s="18"/>
      <c r="J625" s="26"/>
      <c r="K625" s="26"/>
      <c r="L625" s="26"/>
      <c r="M625" s="39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</row>
    <row r="626">
      <c r="A626" s="26"/>
      <c r="B626" s="26"/>
      <c r="C626" s="26"/>
      <c r="D626" s="26"/>
      <c r="E626" s="38"/>
      <c r="F626" s="20"/>
      <c r="G626" s="18"/>
      <c r="H626" s="43"/>
      <c r="I626" s="18"/>
      <c r="J626" s="26"/>
      <c r="K626" s="26"/>
      <c r="L626" s="26"/>
      <c r="M626" s="39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</row>
    <row r="627">
      <c r="A627" s="26"/>
      <c r="B627" s="26"/>
      <c r="C627" s="26"/>
      <c r="D627" s="26"/>
      <c r="E627" s="38"/>
      <c r="F627" s="20"/>
      <c r="G627" s="18"/>
      <c r="H627" s="43"/>
      <c r="I627" s="18"/>
      <c r="J627" s="26"/>
      <c r="K627" s="26"/>
      <c r="L627" s="26"/>
      <c r="M627" s="39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</row>
    <row r="628">
      <c r="A628" s="26"/>
      <c r="B628" s="26"/>
      <c r="C628" s="26"/>
      <c r="D628" s="26"/>
      <c r="E628" s="38"/>
      <c r="F628" s="20"/>
      <c r="G628" s="18"/>
      <c r="H628" s="43"/>
      <c r="I628" s="18"/>
      <c r="J628" s="26"/>
      <c r="K628" s="26"/>
      <c r="L628" s="26"/>
      <c r="M628" s="39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</row>
    <row r="629">
      <c r="A629" s="26"/>
      <c r="B629" s="26"/>
      <c r="C629" s="26"/>
      <c r="D629" s="26"/>
      <c r="E629" s="38"/>
      <c r="F629" s="20"/>
      <c r="G629" s="18"/>
      <c r="H629" s="43"/>
      <c r="I629" s="18"/>
      <c r="J629" s="26"/>
      <c r="K629" s="26"/>
      <c r="L629" s="26"/>
      <c r="M629" s="39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</row>
    <row r="630">
      <c r="A630" s="26"/>
      <c r="B630" s="26"/>
      <c r="C630" s="26"/>
      <c r="D630" s="26"/>
      <c r="E630" s="38"/>
      <c r="F630" s="20"/>
      <c r="G630" s="18"/>
      <c r="H630" s="43"/>
      <c r="I630" s="18"/>
      <c r="J630" s="26"/>
      <c r="K630" s="26"/>
      <c r="L630" s="26"/>
      <c r="M630" s="39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</row>
    <row r="631">
      <c r="A631" s="26"/>
      <c r="B631" s="26"/>
      <c r="C631" s="26"/>
      <c r="D631" s="26"/>
      <c r="E631" s="38"/>
      <c r="F631" s="20"/>
      <c r="G631" s="18"/>
      <c r="H631" s="43"/>
      <c r="I631" s="18"/>
      <c r="J631" s="26"/>
      <c r="K631" s="26"/>
      <c r="L631" s="26"/>
      <c r="M631" s="39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</row>
    <row r="632">
      <c r="A632" s="26"/>
      <c r="B632" s="26"/>
      <c r="C632" s="26"/>
      <c r="D632" s="26"/>
      <c r="E632" s="38"/>
      <c r="F632" s="20"/>
      <c r="G632" s="18"/>
      <c r="H632" s="43"/>
      <c r="I632" s="18"/>
      <c r="J632" s="26"/>
      <c r="K632" s="26"/>
      <c r="L632" s="26"/>
      <c r="M632" s="39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</row>
    <row r="633">
      <c r="A633" s="26"/>
      <c r="B633" s="26"/>
      <c r="C633" s="26"/>
      <c r="D633" s="26"/>
      <c r="E633" s="38"/>
      <c r="F633" s="20"/>
      <c r="G633" s="18"/>
      <c r="H633" s="43"/>
      <c r="I633" s="18"/>
      <c r="J633" s="26"/>
      <c r="K633" s="26"/>
      <c r="L633" s="26"/>
      <c r="M633" s="39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</row>
    <row r="634">
      <c r="A634" s="26"/>
      <c r="B634" s="26"/>
      <c r="C634" s="26"/>
      <c r="D634" s="26"/>
      <c r="E634" s="38"/>
      <c r="F634" s="20"/>
      <c r="G634" s="18"/>
      <c r="H634" s="43"/>
      <c r="I634" s="18"/>
      <c r="J634" s="26"/>
      <c r="K634" s="26"/>
      <c r="L634" s="26"/>
      <c r="M634" s="39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</row>
    <row r="635">
      <c r="A635" s="26"/>
      <c r="B635" s="26"/>
      <c r="C635" s="26"/>
      <c r="D635" s="26"/>
      <c r="E635" s="38"/>
      <c r="F635" s="20"/>
      <c r="G635" s="18"/>
      <c r="H635" s="43"/>
      <c r="I635" s="18"/>
      <c r="J635" s="26"/>
      <c r="K635" s="26"/>
      <c r="L635" s="26"/>
      <c r="M635" s="39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</row>
    <row r="636">
      <c r="A636" s="26"/>
      <c r="B636" s="26"/>
      <c r="C636" s="26"/>
      <c r="D636" s="26"/>
      <c r="E636" s="38"/>
      <c r="F636" s="20"/>
      <c r="G636" s="18"/>
      <c r="H636" s="43"/>
      <c r="I636" s="18"/>
      <c r="J636" s="26"/>
      <c r="K636" s="26"/>
      <c r="L636" s="26"/>
      <c r="M636" s="39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</row>
    <row r="637">
      <c r="A637" s="26"/>
      <c r="B637" s="26"/>
      <c r="C637" s="26"/>
      <c r="D637" s="26"/>
      <c r="E637" s="38"/>
      <c r="F637" s="20"/>
      <c r="G637" s="18"/>
      <c r="H637" s="43"/>
      <c r="I637" s="18"/>
      <c r="J637" s="26"/>
      <c r="K637" s="26"/>
      <c r="L637" s="26"/>
      <c r="M637" s="39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</row>
    <row r="638">
      <c r="A638" s="26"/>
      <c r="B638" s="26"/>
      <c r="C638" s="26"/>
      <c r="D638" s="26"/>
      <c r="E638" s="38"/>
      <c r="F638" s="20"/>
      <c r="G638" s="18"/>
      <c r="H638" s="43"/>
      <c r="I638" s="18"/>
      <c r="J638" s="26"/>
      <c r="K638" s="26"/>
      <c r="L638" s="26"/>
      <c r="M638" s="39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</row>
    <row r="639">
      <c r="A639" s="26"/>
      <c r="B639" s="26"/>
      <c r="C639" s="26"/>
      <c r="D639" s="26"/>
      <c r="E639" s="38"/>
      <c r="F639" s="20"/>
      <c r="G639" s="18"/>
      <c r="H639" s="43"/>
      <c r="I639" s="18"/>
      <c r="J639" s="26"/>
      <c r="K639" s="26"/>
      <c r="L639" s="26"/>
      <c r="M639" s="39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</row>
    <row r="640">
      <c r="A640" s="26"/>
      <c r="B640" s="26"/>
      <c r="C640" s="26"/>
      <c r="D640" s="26"/>
      <c r="E640" s="38"/>
      <c r="F640" s="20"/>
      <c r="G640" s="18"/>
      <c r="H640" s="43"/>
      <c r="I640" s="18"/>
      <c r="J640" s="26"/>
      <c r="K640" s="26"/>
      <c r="L640" s="26"/>
      <c r="M640" s="39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</row>
    <row r="641">
      <c r="A641" s="26"/>
      <c r="B641" s="26"/>
      <c r="C641" s="26"/>
      <c r="D641" s="26"/>
      <c r="E641" s="38"/>
      <c r="F641" s="20"/>
      <c r="G641" s="18"/>
      <c r="H641" s="43"/>
      <c r="I641" s="18"/>
      <c r="J641" s="26"/>
      <c r="K641" s="26"/>
      <c r="L641" s="26"/>
      <c r="M641" s="39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</row>
    <row r="642">
      <c r="A642" s="26"/>
      <c r="B642" s="26"/>
      <c r="C642" s="26"/>
      <c r="D642" s="26"/>
      <c r="E642" s="38"/>
      <c r="F642" s="20"/>
      <c r="G642" s="18"/>
      <c r="H642" s="43"/>
      <c r="I642" s="18"/>
      <c r="J642" s="26"/>
      <c r="K642" s="26"/>
      <c r="L642" s="26"/>
      <c r="M642" s="39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</row>
    <row r="643">
      <c r="A643" s="26"/>
      <c r="B643" s="26"/>
      <c r="C643" s="26"/>
      <c r="D643" s="26"/>
      <c r="E643" s="38"/>
      <c r="F643" s="20"/>
      <c r="G643" s="18"/>
      <c r="H643" s="43"/>
      <c r="I643" s="18"/>
      <c r="J643" s="26"/>
      <c r="K643" s="26"/>
      <c r="L643" s="26"/>
      <c r="M643" s="39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</row>
    <row r="644">
      <c r="A644" s="26"/>
      <c r="B644" s="26"/>
      <c r="C644" s="26"/>
      <c r="D644" s="26"/>
      <c r="E644" s="38"/>
      <c r="F644" s="20"/>
      <c r="G644" s="18"/>
      <c r="H644" s="43"/>
      <c r="I644" s="18"/>
      <c r="J644" s="26"/>
      <c r="K644" s="26"/>
      <c r="L644" s="26"/>
      <c r="M644" s="39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</row>
    <row r="645">
      <c r="A645" s="26"/>
      <c r="B645" s="26"/>
      <c r="C645" s="26"/>
      <c r="D645" s="26"/>
      <c r="E645" s="38"/>
      <c r="F645" s="20"/>
      <c r="G645" s="18"/>
      <c r="H645" s="43"/>
      <c r="I645" s="18"/>
      <c r="J645" s="26"/>
      <c r="K645" s="26"/>
      <c r="L645" s="26"/>
      <c r="M645" s="39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</row>
    <row r="646">
      <c r="A646" s="26"/>
      <c r="B646" s="26"/>
      <c r="C646" s="26"/>
      <c r="D646" s="26"/>
      <c r="E646" s="38"/>
      <c r="F646" s="20"/>
      <c r="G646" s="18"/>
      <c r="H646" s="43"/>
      <c r="I646" s="18"/>
      <c r="J646" s="26"/>
      <c r="K646" s="26"/>
      <c r="L646" s="26"/>
      <c r="M646" s="39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</row>
    <row r="647">
      <c r="A647" s="26"/>
      <c r="B647" s="26"/>
      <c r="C647" s="26"/>
      <c r="D647" s="26"/>
      <c r="E647" s="38"/>
      <c r="F647" s="20"/>
      <c r="G647" s="18"/>
      <c r="H647" s="43"/>
      <c r="I647" s="18"/>
      <c r="J647" s="26"/>
      <c r="K647" s="26"/>
      <c r="L647" s="26"/>
      <c r="M647" s="39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</row>
    <row r="648">
      <c r="A648" s="26"/>
      <c r="B648" s="26"/>
      <c r="C648" s="26"/>
      <c r="D648" s="26"/>
      <c r="E648" s="38"/>
      <c r="F648" s="20"/>
      <c r="G648" s="18"/>
      <c r="H648" s="43"/>
      <c r="I648" s="18"/>
      <c r="J648" s="26"/>
      <c r="K648" s="26"/>
      <c r="L648" s="26"/>
      <c r="M648" s="39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</row>
    <row r="649">
      <c r="A649" s="26"/>
      <c r="B649" s="26"/>
      <c r="C649" s="26"/>
      <c r="D649" s="26"/>
      <c r="E649" s="38"/>
      <c r="F649" s="20"/>
      <c r="G649" s="18"/>
      <c r="H649" s="43"/>
      <c r="I649" s="18"/>
      <c r="J649" s="26"/>
      <c r="K649" s="26"/>
      <c r="L649" s="26"/>
      <c r="M649" s="39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</row>
    <row r="650">
      <c r="A650" s="26"/>
      <c r="B650" s="26"/>
      <c r="C650" s="26"/>
      <c r="D650" s="26"/>
      <c r="E650" s="38"/>
      <c r="F650" s="20"/>
      <c r="G650" s="18"/>
      <c r="H650" s="43"/>
      <c r="I650" s="18"/>
      <c r="J650" s="26"/>
      <c r="K650" s="26"/>
      <c r="L650" s="26"/>
      <c r="M650" s="39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</row>
    <row r="651">
      <c r="A651" s="26"/>
      <c r="B651" s="26"/>
      <c r="C651" s="26"/>
      <c r="D651" s="26"/>
      <c r="E651" s="38"/>
      <c r="F651" s="20"/>
      <c r="G651" s="18"/>
      <c r="H651" s="43"/>
      <c r="I651" s="18"/>
      <c r="J651" s="26"/>
      <c r="K651" s="26"/>
      <c r="L651" s="26"/>
      <c r="M651" s="39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</row>
    <row r="652">
      <c r="A652" s="26"/>
      <c r="B652" s="26"/>
      <c r="C652" s="26"/>
      <c r="D652" s="26"/>
      <c r="E652" s="38"/>
      <c r="F652" s="20"/>
      <c r="G652" s="18"/>
      <c r="H652" s="43"/>
      <c r="I652" s="18"/>
      <c r="J652" s="26"/>
      <c r="K652" s="26"/>
      <c r="L652" s="26"/>
      <c r="M652" s="39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</row>
    <row r="653">
      <c r="A653" s="26"/>
      <c r="B653" s="26"/>
      <c r="C653" s="26"/>
      <c r="D653" s="26"/>
      <c r="E653" s="38"/>
      <c r="F653" s="20"/>
      <c r="G653" s="18"/>
      <c r="H653" s="43"/>
      <c r="I653" s="18"/>
      <c r="J653" s="26"/>
      <c r="K653" s="26"/>
      <c r="L653" s="26"/>
      <c r="M653" s="39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</row>
    <row r="654">
      <c r="A654" s="26"/>
      <c r="B654" s="26"/>
      <c r="C654" s="26"/>
      <c r="D654" s="26"/>
      <c r="E654" s="38"/>
      <c r="F654" s="20"/>
      <c r="G654" s="18"/>
      <c r="H654" s="43"/>
      <c r="I654" s="18"/>
      <c r="J654" s="26"/>
      <c r="K654" s="26"/>
      <c r="L654" s="26"/>
      <c r="M654" s="39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</row>
    <row r="655">
      <c r="A655" s="26"/>
      <c r="B655" s="26"/>
      <c r="C655" s="26"/>
      <c r="D655" s="26"/>
      <c r="E655" s="38"/>
      <c r="F655" s="20"/>
      <c r="G655" s="18"/>
      <c r="H655" s="43"/>
      <c r="I655" s="18"/>
      <c r="J655" s="26"/>
      <c r="K655" s="26"/>
      <c r="L655" s="26"/>
      <c r="M655" s="39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</row>
    <row r="656">
      <c r="A656" s="26"/>
      <c r="B656" s="26"/>
      <c r="C656" s="26"/>
      <c r="D656" s="26"/>
      <c r="E656" s="38"/>
      <c r="F656" s="20"/>
      <c r="G656" s="18"/>
      <c r="H656" s="43"/>
      <c r="I656" s="18"/>
      <c r="J656" s="26"/>
      <c r="K656" s="26"/>
      <c r="L656" s="26"/>
      <c r="M656" s="39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</row>
    <row r="657">
      <c r="A657" s="26"/>
      <c r="B657" s="26"/>
      <c r="C657" s="26"/>
      <c r="D657" s="26"/>
      <c r="E657" s="38"/>
      <c r="F657" s="20"/>
      <c r="G657" s="18"/>
      <c r="H657" s="43"/>
      <c r="I657" s="18"/>
      <c r="J657" s="26"/>
      <c r="K657" s="26"/>
      <c r="L657" s="26"/>
      <c r="M657" s="39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</row>
    <row r="658">
      <c r="A658" s="26"/>
      <c r="B658" s="26"/>
      <c r="C658" s="26"/>
      <c r="D658" s="26"/>
      <c r="E658" s="38"/>
      <c r="F658" s="20"/>
      <c r="G658" s="18"/>
      <c r="H658" s="43"/>
      <c r="I658" s="18"/>
      <c r="J658" s="26"/>
      <c r="K658" s="26"/>
      <c r="L658" s="26"/>
      <c r="M658" s="39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</row>
    <row r="659">
      <c r="A659" s="26"/>
      <c r="B659" s="26"/>
      <c r="C659" s="26"/>
      <c r="D659" s="26"/>
      <c r="E659" s="38"/>
      <c r="F659" s="20"/>
      <c r="G659" s="18"/>
      <c r="H659" s="43"/>
      <c r="I659" s="18"/>
      <c r="J659" s="26"/>
      <c r="K659" s="26"/>
      <c r="L659" s="26"/>
      <c r="M659" s="39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</row>
    <row r="660">
      <c r="A660" s="26"/>
      <c r="B660" s="26"/>
      <c r="C660" s="26"/>
      <c r="D660" s="26"/>
      <c r="E660" s="38"/>
      <c r="F660" s="20"/>
      <c r="G660" s="18"/>
      <c r="H660" s="43"/>
      <c r="I660" s="18"/>
      <c r="J660" s="26"/>
      <c r="K660" s="26"/>
      <c r="L660" s="26"/>
      <c r="M660" s="39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</row>
    <row r="661">
      <c r="A661" s="26"/>
      <c r="B661" s="26"/>
      <c r="C661" s="26"/>
      <c r="D661" s="26"/>
      <c r="E661" s="38"/>
      <c r="F661" s="20"/>
      <c r="G661" s="18"/>
      <c r="H661" s="43"/>
      <c r="I661" s="18"/>
      <c r="J661" s="26"/>
      <c r="K661" s="26"/>
      <c r="L661" s="26"/>
      <c r="M661" s="39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</row>
    <row r="662">
      <c r="A662" s="26"/>
      <c r="B662" s="26"/>
      <c r="C662" s="26"/>
      <c r="D662" s="26"/>
      <c r="E662" s="38"/>
      <c r="F662" s="20"/>
      <c r="G662" s="18"/>
      <c r="H662" s="43"/>
      <c r="I662" s="18"/>
      <c r="J662" s="26"/>
      <c r="K662" s="26"/>
      <c r="L662" s="26"/>
      <c r="M662" s="39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</row>
    <row r="663">
      <c r="A663" s="26"/>
      <c r="B663" s="26"/>
      <c r="C663" s="26"/>
      <c r="D663" s="26"/>
      <c r="E663" s="38"/>
      <c r="F663" s="20"/>
      <c r="G663" s="18"/>
      <c r="H663" s="43"/>
      <c r="I663" s="18"/>
      <c r="J663" s="26"/>
      <c r="K663" s="26"/>
      <c r="L663" s="26"/>
      <c r="M663" s="39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</row>
    <row r="664">
      <c r="A664" s="26"/>
      <c r="B664" s="26"/>
      <c r="C664" s="26"/>
      <c r="D664" s="26"/>
      <c r="E664" s="38"/>
      <c r="F664" s="20"/>
      <c r="G664" s="18"/>
      <c r="H664" s="43"/>
      <c r="I664" s="18"/>
      <c r="J664" s="26"/>
      <c r="K664" s="26"/>
      <c r="L664" s="26"/>
      <c r="M664" s="39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</row>
    <row r="665">
      <c r="A665" s="26"/>
      <c r="B665" s="26"/>
      <c r="C665" s="26"/>
      <c r="D665" s="26"/>
      <c r="E665" s="38"/>
      <c r="F665" s="20"/>
      <c r="G665" s="18"/>
      <c r="H665" s="43"/>
      <c r="I665" s="18"/>
      <c r="J665" s="26"/>
      <c r="K665" s="26"/>
      <c r="L665" s="26"/>
      <c r="M665" s="39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</row>
    <row r="666">
      <c r="A666" s="26"/>
      <c r="B666" s="26"/>
      <c r="C666" s="26"/>
      <c r="D666" s="26"/>
      <c r="E666" s="38"/>
      <c r="F666" s="20"/>
      <c r="G666" s="18"/>
      <c r="H666" s="43"/>
      <c r="I666" s="18"/>
      <c r="J666" s="26"/>
      <c r="K666" s="26"/>
      <c r="L666" s="26"/>
      <c r="M666" s="39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</row>
    <row r="667">
      <c r="A667" s="26"/>
      <c r="B667" s="26"/>
      <c r="C667" s="26"/>
      <c r="D667" s="26"/>
      <c r="E667" s="38"/>
      <c r="F667" s="20"/>
      <c r="G667" s="18"/>
      <c r="H667" s="43"/>
      <c r="I667" s="18"/>
      <c r="J667" s="26"/>
      <c r="K667" s="26"/>
      <c r="L667" s="26"/>
      <c r="M667" s="39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</row>
    <row r="668">
      <c r="A668" s="26"/>
      <c r="B668" s="26"/>
      <c r="C668" s="26"/>
      <c r="D668" s="26"/>
      <c r="E668" s="38"/>
      <c r="F668" s="20"/>
      <c r="G668" s="18"/>
      <c r="H668" s="43"/>
      <c r="I668" s="18"/>
      <c r="J668" s="26"/>
      <c r="K668" s="26"/>
      <c r="L668" s="26"/>
      <c r="M668" s="39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</row>
    <row r="669">
      <c r="A669" s="26"/>
      <c r="B669" s="26"/>
      <c r="C669" s="26"/>
      <c r="D669" s="26"/>
      <c r="E669" s="38"/>
      <c r="F669" s="20"/>
      <c r="G669" s="18"/>
      <c r="H669" s="43"/>
      <c r="I669" s="18"/>
      <c r="J669" s="26"/>
      <c r="K669" s="26"/>
      <c r="L669" s="26"/>
      <c r="M669" s="39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</row>
    <row r="670">
      <c r="A670" s="26"/>
      <c r="B670" s="26"/>
      <c r="C670" s="26"/>
      <c r="D670" s="26"/>
      <c r="E670" s="38"/>
      <c r="F670" s="20"/>
      <c r="G670" s="18"/>
      <c r="H670" s="43"/>
      <c r="I670" s="18"/>
      <c r="J670" s="26"/>
      <c r="K670" s="26"/>
      <c r="L670" s="26"/>
      <c r="M670" s="39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</row>
    <row r="671">
      <c r="A671" s="26"/>
      <c r="B671" s="26"/>
      <c r="C671" s="26"/>
      <c r="D671" s="26"/>
      <c r="E671" s="38"/>
      <c r="F671" s="20"/>
      <c r="G671" s="18"/>
      <c r="H671" s="43"/>
      <c r="I671" s="18"/>
      <c r="J671" s="26"/>
      <c r="K671" s="26"/>
      <c r="L671" s="26"/>
      <c r="M671" s="39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</row>
    <row r="672">
      <c r="A672" s="26"/>
      <c r="B672" s="26"/>
      <c r="C672" s="26"/>
      <c r="D672" s="26"/>
      <c r="E672" s="38"/>
      <c r="F672" s="20"/>
      <c r="G672" s="18"/>
      <c r="H672" s="43"/>
      <c r="I672" s="18"/>
      <c r="J672" s="26"/>
      <c r="K672" s="26"/>
      <c r="L672" s="26"/>
      <c r="M672" s="39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</row>
    <row r="673">
      <c r="A673" s="26"/>
      <c r="B673" s="26"/>
      <c r="C673" s="26"/>
      <c r="D673" s="26"/>
      <c r="E673" s="38"/>
      <c r="F673" s="20"/>
      <c r="G673" s="18"/>
      <c r="H673" s="43"/>
      <c r="I673" s="18"/>
      <c r="J673" s="26"/>
      <c r="K673" s="26"/>
      <c r="L673" s="26"/>
      <c r="M673" s="39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</row>
    <row r="674">
      <c r="A674" s="26"/>
      <c r="B674" s="26"/>
      <c r="C674" s="26"/>
      <c r="D674" s="26"/>
      <c r="E674" s="38"/>
      <c r="F674" s="20"/>
      <c r="G674" s="18"/>
      <c r="H674" s="43"/>
      <c r="I674" s="18"/>
      <c r="J674" s="26"/>
      <c r="K674" s="26"/>
      <c r="L674" s="26"/>
      <c r="M674" s="39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</row>
    <row r="675">
      <c r="A675" s="26"/>
      <c r="B675" s="26"/>
      <c r="C675" s="26"/>
      <c r="D675" s="26"/>
      <c r="E675" s="38"/>
      <c r="F675" s="20"/>
      <c r="G675" s="18"/>
      <c r="H675" s="43"/>
      <c r="I675" s="18"/>
      <c r="J675" s="26"/>
      <c r="K675" s="26"/>
      <c r="L675" s="26"/>
      <c r="M675" s="39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</row>
    <row r="676">
      <c r="A676" s="26"/>
      <c r="B676" s="26"/>
      <c r="C676" s="26"/>
      <c r="D676" s="26"/>
      <c r="E676" s="38"/>
      <c r="F676" s="20"/>
      <c r="G676" s="18"/>
      <c r="H676" s="43"/>
      <c r="I676" s="18"/>
      <c r="J676" s="26"/>
      <c r="K676" s="26"/>
      <c r="L676" s="26"/>
      <c r="M676" s="39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</row>
    <row r="677">
      <c r="A677" s="26"/>
      <c r="B677" s="26"/>
      <c r="C677" s="26"/>
      <c r="D677" s="26"/>
      <c r="E677" s="38"/>
      <c r="F677" s="20"/>
      <c r="G677" s="18"/>
      <c r="H677" s="43"/>
      <c r="I677" s="18"/>
      <c r="J677" s="26"/>
      <c r="K677" s="26"/>
      <c r="L677" s="26"/>
      <c r="M677" s="39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</row>
    <row r="678">
      <c r="A678" s="26"/>
      <c r="B678" s="26"/>
      <c r="C678" s="26"/>
      <c r="D678" s="26"/>
      <c r="E678" s="38"/>
      <c r="F678" s="20"/>
      <c r="G678" s="18"/>
      <c r="H678" s="43"/>
      <c r="I678" s="18"/>
      <c r="J678" s="26"/>
      <c r="K678" s="26"/>
      <c r="L678" s="26"/>
      <c r="M678" s="39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</row>
    <row r="679">
      <c r="A679" s="26"/>
      <c r="B679" s="26"/>
      <c r="C679" s="26"/>
      <c r="D679" s="26"/>
      <c r="E679" s="38"/>
      <c r="F679" s="20"/>
      <c r="G679" s="18"/>
      <c r="H679" s="43"/>
      <c r="I679" s="18"/>
      <c r="J679" s="26"/>
      <c r="K679" s="26"/>
      <c r="L679" s="26"/>
      <c r="M679" s="39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</row>
    <row r="680">
      <c r="A680" s="26"/>
      <c r="B680" s="26"/>
      <c r="C680" s="26"/>
      <c r="D680" s="26"/>
      <c r="E680" s="38"/>
      <c r="F680" s="20"/>
      <c r="G680" s="18"/>
      <c r="H680" s="43"/>
      <c r="I680" s="18"/>
      <c r="J680" s="26"/>
      <c r="K680" s="26"/>
      <c r="L680" s="26"/>
      <c r="M680" s="39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</row>
    <row r="681">
      <c r="A681" s="26"/>
      <c r="B681" s="26"/>
      <c r="C681" s="26"/>
      <c r="D681" s="26"/>
      <c r="E681" s="38"/>
      <c r="F681" s="20"/>
      <c r="G681" s="18"/>
      <c r="H681" s="43"/>
      <c r="I681" s="18"/>
      <c r="J681" s="26"/>
      <c r="K681" s="26"/>
      <c r="L681" s="26"/>
      <c r="M681" s="39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</row>
    <row r="682">
      <c r="A682" s="26"/>
      <c r="B682" s="26"/>
      <c r="C682" s="26"/>
      <c r="D682" s="26"/>
      <c r="E682" s="38"/>
      <c r="F682" s="20"/>
      <c r="G682" s="18"/>
      <c r="H682" s="43"/>
      <c r="I682" s="18"/>
      <c r="J682" s="26"/>
      <c r="K682" s="26"/>
      <c r="L682" s="26"/>
      <c r="M682" s="39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</row>
    <row r="683">
      <c r="A683" s="26"/>
      <c r="B683" s="26"/>
      <c r="C683" s="26"/>
      <c r="D683" s="26"/>
      <c r="E683" s="38"/>
      <c r="F683" s="20"/>
      <c r="G683" s="18"/>
      <c r="H683" s="43"/>
      <c r="I683" s="18"/>
      <c r="J683" s="26"/>
      <c r="K683" s="26"/>
      <c r="L683" s="26"/>
      <c r="M683" s="39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</row>
    <row r="684">
      <c r="A684" s="26"/>
      <c r="B684" s="26"/>
      <c r="C684" s="26"/>
      <c r="D684" s="26"/>
      <c r="E684" s="38"/>
      <c r="F684" s="20"/>
      <c r="G684" s="18"/>
      <c r="H684" s="43"/>
      <c r="I684" s="18"/>
      <c r="J684" s="26"/>
      <c r="K684" s="26"/>
      <c r="L684" s="26"/>
      <c r="M684" s="39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</row>
    <row r="685">
      <c r="A685" s="26"/>
      <c r="B685" s="26"/>
      <c r="C685" s="26"/>
      <c r="D685" s="26"/>
      <c r="E685" s="38"/>
      <c r="F685" s="20"/>
      <c r="G685" s="18"/>
      <c r="H685" s="43"/>
      <c r="I685" s="18"/>
      <c r="J685" s="26"/>
      <c r="K685" s="26"/>
      <c r="L685" s="26"/>
      <c r="M685" s="39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</row>
    <row r="686">
      <c r="A686" s="26"/>
      <c r="B686" s="26"/>
      <c r="C686" s="26"/>
      <c r="D686" s="26"/>
      <c r="E686" s="38"/>
      <c r="F686" s="20"/>
      <c r="G686" s="18"/>
      <c r="H686" s="43"/>
      <c r="I686" s="18"/>
      <c r="J686" s="26"/>
      <c r="K686" s="26"/>
      <c r="L686" s="26"/>
      <c r="M686" s="39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</row>
    <row r="687">
      <c r="A687" s="26"/>
      <c r="B687" s="26"/>
      <c r="C687" s="26"/>
      <c r="D687" s="26"/>
      <c r="E687" s="38"/>
      <c r="F687" s="20"/>
      <c r="G687" s="18"/>
      <c r="H687" s="43"/>
      <c r="I687" s="18"/>
      <c r="J687" s="26"/>
      <c r="K687" s="26"/>
      <c r="L687" s="26"/>
      <c r="M687" s="39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</row>
    <row r="688">
      <c r="A688" s="26"/>
      <c r="B688" s="26"/>
      <c r="C688" s="26"/>
      <c r="D688" s="26"/>
      <c r="E688" s="38"/>
      <c r="F688" s="20"/>
      <c r="G688" s="18"/>
      <c r="H688" s="43"/>
      <c r="I688" s="18"/>
      <c r="J688" s="26"/>
      <c r="K688" s="26"/>
      <c r="L688" s="26"/>
      <c r="M688" s="39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</row>
    <row r="689">
      <c r="A689" s="26"/>
      <c r="B689" s="26"/>
      <c r="C689" s="26"/>
      <c r="D689" s="26"/>
      <c r="E689" s="38"/>
      <c r="F689" s="20"/>
      <c r="G689" s="18"/>
      <c r="H689" s="43"/>
      <c r="I689" s="18"/>
      <c r="J689" s="26"/>
      <c r="K689" s="26"/>
      <c r="L689" s="26"/>
      <c r="M689" s="39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</row>
    <row r="690">
      <c r="A690" s="26"/>
      <c r="B690" s="26"/>
      <c r="C690" s="26"/>
      <c r="D690" s="26"/>
      <c r="E690" s="38"/>
      <c r="F690" s="20"/>
      <c r="G690" s="18"/>
      <c r="H690" s="43"/>
      <c r="I690" s="18"/>
      <c r="J690" s="26"/>
      <c r="K690" s="26"/>
      <c r="L690" s="26"/>
      <c r="M690" s="39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</row>
    <row r="691">
      <c r="A691" s="26"/>
      <c r="B691" s="26"/>
      <c r="C691" s="26"/>
      <c r="D691" s="26"/>
      <c r="E691" s="38"/>
      <c r="F691" s="20"/>
      <c r="G691" s="18"/>
      <c r="H691" s="43"/>
      <c r="I691" s="18"/>
      <c r="J691" s="26"/>
      <c r="K691" s="26"/>
      <c r="L691" s="26"/>
      <c r="M691" s="39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</row>
    <row r="692">
      <c r="A692" s="26"/>
      <c r="B692" s="26"/>
      <c r="C692" s="26"/>
      <c r="D692" s="26"/>
      <c r="E692" s="38"/>
      <c r="F692" s="20"/>
      <c r="G692" s="18"/>
      <c r="H692" s="43"/>
      <c r="I692" s="18"/>
      <c r="J692" s="26"/>
      <c r="K692" s="26"/>
      <c r="L692" s="26"/>
      <c r="M692" s="39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</row>
    <row r="693">
      <c r="A693" s="26"/>
      <c r="B693" s="26"/>
      <c r="C693" s="26"/>
      <c r="D693" s="26"/>
      <c r="E693" s="38"/>
      <c r="F693" s="20"/>
      <c r="G693" s="18"/>
      <c r="H693" s="43"/>
      <c r="I693" s="18"/>
      <c r="J693" s="26"/>
      <c r="K693" s="26"/>
      <c r="L693" s="26"/>
      <c r="M693" s="39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</row>
    <row r="694">
      <c r="A694" s="26"/>
      <c r="B694" s="26"/>
      <c r="C694" s="26"/>
      <c r="D694" s="26"/>
      <c r="E694" s="38"/>
      <c r="F694" s="20"/>
      <c r="G694" s="18"/>
      <c r="H694" s="43"/>
      <c r="I694" s="18"/>
      <c r="J694" s="26"/>
      <c r="K694" s="26"/>
      <c r="L694" s="26"/>
      <c r="M694" s="39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</row>
    <row r="695">
      <c r="A695" s="26"/>
      <c r="B695" s="26"/>
      <c r="C695" s="26"/>
      <c r="D695" s="26"/>
      <c r="E695" s="38"/>
      <c r="F695" s="20"/>
      <c r="G695" s="18"/>
      <c r="H695" s="43"/>
      <c r="I695" s="18"/>
      <c r="J695" s="26"/>
      <c r="K695" s="26"/>
      <c r="L695" s="26"/>
      <c r="M695" s="39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</row>
    <row r="696">
      <c r="A696" s="26"/>
      <c r="B696" s="26"/>
      <c r="C696" s="26"/>
      <c r="D696" s="26"/>
      <c r="E696" s="38"/>
      <c r="F696" s="20"/>
      <c r="G696" s="18"/>
      <c r="H696" s="43"/>
      <c r="I696" s="18"/>
      <c r="J696" s="26"/>
      <c r="K696" s="26"/>
      <c r="L696" s="26"/>
      <c r="M696" s="39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</row>
    <row r="697">
      <c r="A697" s="26"/>
      <c r="B697" s="26"/>
      <c r="C697" s="26"/>
      <c r="D697" s="26"/>
      <c r="E697" s="38"/>
      <c r="F697" s="20"/>
      <c r="G697" s="18"/>
      <c r="H697" s="43"/>
      <c r="I697" s="18"/>
      <c r="J697" s="26"/>
      <c r="K697" s="26"/>
      <c r="L697" s="26"/>
      <c r="M697" s="39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</row>
    <row r="698">
      <c r="A698" s="26"/>
      <c r="B698" s="26"/>
      <c r="C698" s="26"/>
      <c r="D698" s="26"/>
      <c r="E698" s="38"/>
      <c r="F698" s="20"/>
      <c r="G698" s="18"/>
      <c r="H698" s="43"/>
      <c r="I698" s="18"/>
      <c r="J698" s="26"/>
      <c r="K698" s="26"/>
      <c r="L698" s="26"/>
      <c r="M698" s="39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</row>
    <row r="699">
      <c r="A699" s="26"/>
      <c r="B699" s="26"/>
      <c r="C699" s="26"/>
      <c r="D699" s="26"/>
      <c r="E699" s="38"/>
      <c r="F699" s="20"/>
      <c r="G699" s="18"/>
      <c r="H699" s="43"/>
      <c r="I699" s="18"/>
      <c r="J699" s="26"/>
      <c r="K699" s="26"/>
      <c r="L699" s="26"/>
      <c r="M699" s="39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</row>
    <row r="700">
      <c r="A700" s="26"/>
      <c r="B700" s="26"/>
      <c r="C700" s="26"/>
      <c r="D700" s="26"/>
      <c r="E700" s="38"/>
      <c r="F700" s="20"/>
      <c r="G700" s="18"/>
      <c r="H700" s="43"/>
      <c r="I700" s="18"/>
      <c r="J700" s="26"/>
      <c r="K700" s="26"/>
      <c r="L700" s="26"/>
      <c r="M700" s="39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</row>
    <row r="701">
      <c r="A701" s="26"/>
      <c r="B701" s="26"/>
      <c r="C701" s="26"/>
      <c r="D701" s="26"/>
      <c r="E701" s="38"/>
      <c r="F701" s="20"/>
      <c r="G701" s="18"/>
      <c r="H701" s="43"/>
      <c r="I701" s="18"/>
      <c r="J701" s="26"/>
      <c r="K701" s="26"/>
      <c r="L701" s="26"/>
      <c r="M701" s="39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</row>
    <row r="702">
      <c r="A702" s="26"/>
      <c r="B702" s="26"/>
      <c r="C702" s="26"/>
      <c r="D702" s="26"/>
      <c r="E702" s="38"/>
      <c r="F702" s="20"/>
      <c r="G702" s="18"/>
      <c r="H702" s="43"/>
      <c r="I702" s="18"/>
      <c r="J702" s="26"/>
      <c r="K702" s="26"/>
      <c r="L702" s="26"/>
      <c r="M702" s="39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</row>
    <row r="703">
      <c r="A703" s="26"/>
      <c r="B703" s="26"/>
      <c r="C703" s="26"/>
      <c r="D703" s="26"/>
      <c r="E703" s="38"/>
      <c r="F703" s="20"/>
      <c r="G703" s="18"/>
      <c r="H703" s="43"/>
      <c r="I703" s="18"/>
      <c r="J703" s="26"/>
      <c r="K703" s="26"/>
      <c r="L703" s="26"/>
      <c r="M703" s="39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</row>
    <row r="704">
      <c r="A704" s="26"/>
      <c r="B704" s="26"/>
      <c r="C704" s="26"/>
      <c r="D704" s="26"/>
      <c r="E704" s="38"/>
      <c r="F704" s="20"/>
      <c r="G704" s="18"/>
      <c r="H704" s="43"/>
      <c r="I704" s="18"/>
      <c r="J704" s="26"/>
      <c r="K704" s="26"/>
      <c r="L704" s="26"/>
      <c r="M704" s="39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</row>
    <row r="705">
      <c r="A705" s="26"/>
      <c r="B705" s="26"/>
      <c r="C705" s="26"/>
      <c r="D705" s="26"/>
      <c r="E705" s="38"/>
      <c r="F705" s="20"/>
      <c r="G705" s="18"/>
      <c r="H705" s="43"/>
      <c r="I705" s="18"/>
      <c r="J705" s="26"/>
      <c r="K705" s="26"/>
      <c r="L705" s="26"/>
      <c r="M705" s="39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</row>
    <row r="706">
      <c r="A706" s="26"/>
      <c r="B706" s="26"/>
      <c r="C706" s="26"/>
      <c r="D706" s="26"/>
      <c r="E706" s="38"/>
      <c r="F706" s="20"/>
      <c r="G706" s="18"/>
      <c r="H706" s="43"/>
      <c r="I706" s="18"/>
      <c r="J706" s="26"/>
      <c r="K706" s="26"/>
      <c r="L706" s="26"/>
      <c r="M706" s="39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</row>
    <row r="707">
      <c r="A707" s="26"/>
      <c r="B707" s="26"/>
      <c r="C707" s="26"/>
      <c r="D707" s="26"/>
      <c r="E707" s="38"/>
      <c r="F707" s="20"/>
      <c r="G707" s="18"/>
      <c r="H707" s="43"/>
      <c r="I707" s="18"/>
      <c r="J707" s="26"/>
      <c r="K707" s="26"/>
      <c r="L707" s="26"/>
      <c r="M707" s="39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</row>
    <row r="708">
      <c r="A708" s="26"/>
      <c r="B708" s="26"/>
      <c r="C708" s="26"/>
      <c r="D708" s="26"/>
      <c r="E708" s="38"/>
      <c r="F708" s="20"/>
      <c r="G708" s="18"/>
      <c r="H708" s="43"/>
      <c r="I708" s="18"/>
      <c r="J708" s="26"/>
      <c r="K708" s="26"/>
      <c r="L708" s="26"/>
      <c r="M708" s="39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</row>
    <row r="709">
      <c r="A709" s="26"/>
      <c r="B709" s="26"/>
      <c r="C709" s="26"/>
      <c r="D709" s="26"/>
      <c r="E709" s="38"/>
      <c r="F709" s="20"/>
      <c r="G709" s="18"/>
      <c r="H709" s="43"/>
      <c r="I709" s="18"/>
      <c r="J709" s="26"/>
      <c r="K709" s="26"/>
      <c r="L709" s="26"/>
      <c r="M709" s="39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</row>
    <row r="710">
      <c r="A710" s="26"/>
      <c r="B710" s="26"/>
      <c r="C710" s="26"/>
      <c r="D710" s="26"/>
      <c r="E710" s="38"/>
      <c r="F710" s="20"/>
      <c r="G710" s="18"/>
      <c r="H710" s="43"/>
      <c r="I710" s="18"/>
      <c r="J710" s="26"/>
      <c r="K710" s="26"/>
      <c r="L710" s="26"/>
      <c r="M710" s="39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</row>
    <row r="711">
      <c r="A711" s="26"/>
      <c r="B711" s="26"/>
      <c r="C711" s="26"/>
      <c r="D711" s="26"/>
      <c r="E711" s="38"/>
      <c r="F711" s="20"/>
      <c r="G711" s="18"/>
      <c r="H711" s="43"/>
      <c r="I711" s="18"/>
      <c r="J711" s="26"/>
      <c r="K711" s="26"/>
      <c r="L711" s="26"/>
      <c r="M711" s="39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</row>
    <row r="712">
      <c r="A712" s="26"/>
      <c r="B712" s="26"/>
      <c r="C712" s="26"/>
      <c r="D712" s="26"/>
      <c r="E712" s="38"/>
      <c r="F712" s="20"/>
      <c r="G712" s="18"/>
      <c r="H712" s="43"/>
      <c r="I712" s="18"/>
      <c r="J712" s="26"/>
      <c r="K712" s="26"/>
      <c r="L712" s="26"/>
      <c r="M712" s="39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</row>
    <row r="713">
      <c r="A713" s="26"/>
      <c r="B713" s="26"/>
      <c r="C713" s="26"/>
      <c r="D713" s="26"/>
      <c r="E713" s="38"/>
      <c r="F713" s="20"/>
      <c r="G713" s="18"/>
      <c r="H713" s="43"/>
      <c r="I713" s="18"/>
      <c r="J713" s="26"/>
      <c r="K713" s="26"/>
      <c r="L713" s="26"/>
      <c r="M713" s="39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</row>
    <row r="714">
      <c r="A714" s="26"/>
      <c r="B714" s="26"/>
      <c r="C714" s="26"/>
      <c r="D714" s="26"/>
      <c r="E714" s="38"/>
      <c r="F714" s="20"/>
      <c r="G714" s="18"/>
      <c r="H714" s="43"/>
      <c r="I714" s="18"/>
      <c r="J714" s="26"/>
      <c r="K714" s="26"/>
      <c r="L714" s="26"/>
      <c r="M714" s="39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</row>
    <row r="715">
      <c r="A715" s="26"/>
      <c r="B715" s="26"/>
      <c r="C715" s="26"/>
      <c r="D715" s="26"/>
      <c r="E715" s="38"/>
      <c r="F715" s="20"/>
      <c r="G715" s="18"/>
      <c r="H715" s="43"/>
      <c r="I715" s="18"/>
      <c r="J715" s="26"/>
      <c r="K715" s="26"/>
      <c r="L715" s="26"/>
      <c r="M715" s="39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</row>
    <row r="716">
      <c r="A716" s="26"/>
      <c r="B716" s="26"/>
      <c r="C716" s="26"/>
      <c r="D716" s="26"/>
      <c r="E716" s="38"/>
      <c r="F716" s="20"/>
      <c r="G716" s="18"/>
      <c r="H716" s="43"/>
      <c r="I716" s="18"/>
      <c r="J716" s="26"/>
      <c r="K716" s="26"/>
      <c r="L716" s="26"/>
      <c r="M716" s="39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</row>
    <row r="717">
      <c r="A717" s="26"/>
      <c r="B717" s="26"/>
      <c r="C717" s="26"/>
      <c r="D717" s="26"/>
      <c r="E717" s="38"/>
      <c r="F717" s="20"/>
      <c r="G717" s="18"/>
      <c r="H717" s="43"/>
      <c r="I717" s="18"/>
      <c r="J717" s="26"/>
      <c r="K717" s="26"/>
      <c r="L717" s="26"/>
      <c r="M717" s="39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</row>
    <row r="718">
      <c r="A718" s="26"/>
      <c r="B718" s="26"/>
      <c r="C718" s="26"/>
      <c r="D718" s="26"/>
      <c r="E718" s="38"/>
      <c r="F718" s="20"/>
      <c r="G718" s="18"/>
      <c r="H718" s="43"/>
      <c r="I718" s="18"/>
      <c r="J718" s="26"/>
      <c r="K718" s="26"/>
      <c r="L718" s="26"/>
      <c r="M718" s="39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</row>
    <row r="719">
      <c r="A719" s="26"/>
      <c r="B719" s="26"/>
      <c r="C719" s="26"/>
      <c r="D719" s="26"/>
      <c r="E719" s="38"/>
      <c r="F719" s="20"/>
      <c r="G719" s="18"/>
      <c r="H719" s="43"/>
      <c r="I719" s="18"/>
      <c r="J719" s="26"/>
      <c r="K719" s="26"/>
      <c r="L719" s="26"/>
      <c r="M719" s="39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</row>
    <row r="720">
      <c r="A720" s="26"/>
      <c r="B720" s="26"/>
      <c r="C720" s="26"/>
      <c r="D720" s="26"/>
      <c r="E720" s="38"/>
      <c r="F720" s="20"/>
      <c r="G720" s="18"/>
      <c r="H720" s="43"/>
      <c r="I720" s="18"/>
      <c r="J720" s="26"/>
      <c r="K720" s="26"/>
      <c r="L720" s="26"/>
      <c r="M720" s="39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</row>
    <row r="721">
      <c r="A721" s="26"/>
      <c r="B721" s="26"/>
      <c r="C721" s="26"/>
      <c r="D721" s="26"/>
      <c r="E721" s="38"/>
      <c r="F721" s="20"/>
      <c r="G721" s="18"/>
      <c r="H721" s="43"/>
      <c r="I721" s="18"/>
      <c r="J721" s="26"/>
      <c r="K721" s="26"/>
      <c r="L721" s="26"/>
      <c r="M721" s="39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</row>
    <row r="722">
      <c r="A722" s="26"/>
      <c r="B722" s="26"/>
      <c r="C722" s="26"/>
      <c r="D722" s="26"/>
      <c r="E722" s="38"/>
      <c r="F722" s="20"/>
      <c r="G722" s="18"/>
      <c r="H722" s="43"/>
      <c r="I722" s="18"/>
      <c r="J722" s="26"/>
      <c r="K722" s="26"/>
      <c r="L722" s="26"/>
      <c r="M722" s="39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</row>
    <row r="723">
      <c r="A723" s="26"/>
      <c r="B723" s="26"/>
      <c r="C723" s="26"/>
      <c r="D723" s="26"/>
      <c r="E723" s="38"/>
      <c r="F723" s="20"/>
      <c r="G723" s="18"/>
      <c r="H723" s="43"/>
      <c r="I723" s="18"/>
      <c r="J723" s="26"/>
      <c r="K723" s="26"/>
      <c r="L723" s="26"/>
      <c r="M723" s="39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</row>
    <row r="724">
      <c r="A724" s="26"/>
      <c r="B724" s="26"/>
      <c r="C724" s="26"/>
      <c r="D724" s="26"/>
      <c r="E724" s="38"/>
      <c r="F724" s="20"/>
      <c r="G724" s="18"/>
      <c r="H724" s="43"/>
      <c r="I724" s="18"/>
      <c r="J724" s="26"/>
      <c r="K724" s="26"/>
      <c r="L724" s="26"/>
      <c r="M724" s="39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</row>
    <row r="725">
      <c r="A725" s="26"/>
      <c r="B725" s="26"/>
      <c r="C725" s="26"/>
      <c r="D725" s="26"/>
      <c r="E725" s="38"/>
      <c r="F725" s="20"/>
      <c r="G725" s="18"/>
      <c r="H725" s="43"/>
      <c r="I725" s="18"/>
      <c r="J725" s="26"/>
      <c r="K725" s="26"/>
      <c r="L725" s="26"/>
      <c r="M725" s="39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</row>
    <row r="726">
      <c r="A726" s="26"/>
      <c r="B726" s="26"/>
      <c r="C726" s="26"/>
      <c r="D726" s="26"/>
      <c r="E726" s="38"/>
      <c r="F726" s="20"/>
      <c r="G726" s="18"/>
      <c r="H726" s="43"/>
      <c r="I726" s="18"/>
      <c r="J726" s="26"/>
      <c r="K726" s="26"/>
      <c r="L726" s="26"/>
      <c r="M726" s="39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</row>
    <row r="727">
      <c r="A727" s="26"/>
      <c r="B727" s="26"/>
      <c r="C727" s="26"/>
      <c r="D727" s="26"/>
      <c r="E727" s="38"/>
      <c r="F727" s="20"/>
      <c r="G727" s="18"/>
      <c r="H727" s="43"/>
      <c r="I727" s="18"/>
      <c r="J727" s="26"/>
      <c r="K727" s="26"/>
      <c r="L727" s="26"/>
      <c r="M727" s="39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</row>
    <row r="728">
      <c r="A728" s="26"/>
      <c r="B728" s="26"/>
      <c r="C728" s="26"/>
      <c r="D728" s="26"/>
      <c r="E728" s="38"/>
      <c r="F728" s="20"/>
      <c r="G728" s="18"/>
      <c r="H728" s="43"/>
      <c r="I728" s="18"/>
      <c r="J728" s="26"/>
      <c r="K728" s="26"/>
      <c r="L728" s="26"/>
      <c r="M728" s="39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</row>
    <row r="729">
      <c r="A729" s="26"/>
      <c r="B729" s="26"/>
      <c r="C729" s="26"/>
      <c r="D729" s="26"/>
      <c r="E729" s="38"/>
      <c r="F729" s="20"/>
      <c r="G729" s="18"/>
      <c r="H729" s="43"/>
      <c r="I729" s="18"/>
      <c r="J729" s="26"/>
      <c r="K729" s="26"/>
      <c r="L729" s="26"/>
      <c r="M729" s="39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</row>
    <row r="730">
      <c r="A730" s="26"/>
      <c r="B730" s="26"/>
      <c r="C730" s="26"/>
      <c r="D730" s="26"/>
      <c r="E730" s="38"/>
      <c r="F730" s="20"/>
      <c r="G730" s="18"/>
      <c r="H730" s="43"/>
      <c r="I730" s="18"/>
      <c r="J730" s="26"/>
      <c r="K730" s="26"/>
      <c r="L730" s="26"/>
      <c r="M730" s="39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</row>
    <row r="731">
      <c r="A731" s="26"/>
      <c r="B731" s="26"/>
      <c r="C731" s="26"/>
      <c r="D731" s="26"/>
      <c r="E731" s="38"/>
      <c r="F731" s="20"/>
      <c r="G731" s="18"/>
      <c r="H731" s="43"/>
      <c r="I731" s="18"/>
      <c r="J731" s="26"/>
      <c r="K731" s="26"/>
      <c r="L731" s="26"/>
      <c r="M731" s="39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</row>
    <row r="732">
      <c r="A732" s="26"/>
      <c r="B732" s="26"/>
      <c r="C732" s="26"/>
      <c r="D732" s="26"/>
      <c r="E732" s="38"/>
      <c r="F732" s="20"/>
      <c r="G732" s="18"/>
      <c r="H732" s="43"/>
      <c r="I732" s="18"/>
      <c r="J732" s="26"/>
      <c r="K732" s="26"/>
      <c r="L732" s="26"/>
      <c r="M732" s="39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</row>
    <row r="733">
      <c r="A733" s="26"/>
      <c r="B733" s="26"/>
      <c r="C733" s="26"/>
      <c r="D733" s="26"/>
      <c r="E733" s="38"/>
      <c r="F733" s="20"/>
      <c r="G733" s="18"/>
      <c r="H733" s="43"/>
      <c r="I733" s="18"/>
      <c r="J733" s="26"/>
      <c r="K733" s="26"/>
      <c r="L733" s="26"/>
      <c r="M733" s="39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</row>
    <row r="734">
      <c r="A734" s="26"/>
      <c r="B734" s="26"/>
      <c r="C734" s="26"/>
      <c r="D734" s="26"/>
      <c r="E734" s="38"/>
      <c r="F734" s="20"/>
      <c r="G734" s="18"/>
      <c r="H734" s="43"/>
      <c r="I734" s="18"/>
      <c r="J734" s="26"/>
      <c r="K734" s="26"/>
      <c r="L734" s="26"/>
      <c r="M734" s="39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</row>
    <row r="735">
      <c r="A735" s="26"/>
      <c r="B735" s="26"/>
      <c r="C735" s="26"/>
      <c r="D735" s="26"/>
      <c r="E735" s="38"/>
      <c r="F735" s="20"/>
      <c r="G735" s="18"/>
      <c r="H735" s="43"/>
      <c r="I735" s="18"/>
      <c r="J735" s="26"/>
      <c r="K735" s="26"/>
      <c r="L735" s="26"/>
      <c r="M735" s="39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</row>
    <row r="736">
      <c r="A736" s="26"/>
      <c r="B736" s="26"/>
      <c r="C736" s="26"/>
      <c r="D736" s="26"/>
      <c r="E736" s="38"/>
      <c r="F736" s="20"/>
      <c r="G736" s="18"/>
      <c r="H736" s="43"/>
      <c r="I736" s="18"/>
      <c r="J736" s="26"/>
      <c r="K736" s="26"/>
      <c r="L736" s="26"/>
      <c r="M736" s="39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</row>
    <row r="737">
      <c r="A737" s="26"/>
      <c r="B737" s="26"/>
      <c r="C737" s="26"/>
      <c r="D737" s="26"/>
      <c r="E737" s="38"/>
      <c r="F737" s="20"/>
      <c r="G737" s="18"/>
      <c r="H737" s="43"/>
      <c r="I737" s="18"/>
      <c r="J737" s="26"/>
      <c r="K737" s="26"/>
      <c r="L737" s="26"/>
      <c r="M737" s="39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</row>
    <row r="738">
      <c r="A738" s="26"/>
      <c r="B738" s="26"/>
      <c r="C738" s="26"/>
      <c r="D738" s="26"/>
      <c r="E738" s="38"/>
      <c r="F738" s="20"/>
      <c r="G738" s="18"/>
      <c r="H738" s="43"/>
      <c r="I738" s="18"/>
      <c r="J738" s="26"/>
      <c r="K738" s="26"/>
      <c r="L738" s="26"/>
      <c r="M738" s="39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</row>
    <row r="739">
      <c r="A739" s="26"/>
      <c r="B739" s="26"/>
      <c r="C739" s="26"/>
      <c r="D739" s="26"/>
      <c r="E739" s="38"/>
      <c r="F739" s="20"/>
      <c r="G739" s="18"/>
      <c r="H739" s="43"/>
      <c r="I739" s="18"/>
      <c r="J739" s="26"/>
      <c r="K739" s="26"/>
      <c r="L739" s="26"/>
      <c r="M739" s="39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</row>
    <row r="740">
      <c r="A740" s="26"/>
      <c r="B740" s="26"/>
      <c r="C740" s="26"/>
      <c r="D740" s="26"/>
      <c r="E740" s="38"/>
      <c r="F740" s="20"/>
      <c r="G740" s="18"/>
      <c r="H740" s="43"/>
      <c r="I740" s="18"/>
      <c r="J740" s="26"/>
      <c r="K740" s="26"/>
      <c r="L740" s="26"/>
      <c r="M740" s="39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</row>
    <row r="741">
      <c r="A741" s="26"/>
      <c r="B741" s="26"/>
      <c r="C741" s="26"/>
      <c r="D741" s="26"/>
      <c r="E741" s="38"/>
      <c r="F741" s="20"/>
      <c r="G741" s="18"/>
      <c r="H741" s="43"/>
      <c r="I741" s="18"/>
      <c r="J741" s="26"/>
      <c r="K741" s="26"/>
      <c r="L741" s="26"/>
      <c r="M741" s="39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</row>
    <row r="742">
      <c r="A742" s="26"/>
      <c r="B742" s="26"/>
      <c r="C742" s="26"/>
      <c r="D742" s="26"/>
      <c r="E742" s="38"/>
      <c r="F742" s="20"/>
      <c r="G742" s="18"/>
      <c r="H742" s="43"/>
      <c r="I742" s="18"/>
      <c r="J742" s="26"/>
      <c r="K742" s="26"/>
      <c r="L742" s="26"/>
      <c r="M742" s="39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</row>
    <row r="743">
      <c r="A743" s="26"/>
      <c r="B743" s="26"/>
      <c r="C743" s="26"/>
      <c r="D743" s="26"/>
      <c r="E743" s="38"/>
      <c r="F743" s="20"/>
      <c r="G743" s="18"/>
      <c r="H743" s="43"/>
      <c r="I743" s="18"/>
      <c r="J743" s="26"/>
      <c r="K743" s="26"/>
      <c r="L743" s="26"/>
      <c r="M743" s="39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</row>
    <row r="744">
      <c r="A744" s="26"/>
      <c r="B744" s="26"/>
      <c r="C744" s="26"/>
      <c r="D744" s="26"/>
      <c r="E744" s="38"/>
      <c r="F744" s="20"/>
      <c r="G744" s="18"/>
      <c r="H744" s="43"/>
      <c r="I744" s="18"/>
      <c r="J744" s="26"/>
      <c r="K744" s="26"/>
      <c r="L744" s="26"/>
      <c r="M744" s="39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</row>
    <row r="745">
      <c r="A745" s="26"/>
      <c r="B745" s="26"/>
      <c r="C745" s="26"/>
      <c r="D745" s="26"/>
      <c r="E745" s="38"/>
      <c r="F745" s="20"/>
      <c r="G745" s="18"/>
      <c r="H745" s="43"/>
      <c r="I745" s="18"/>
      <c r="J745" s="26"/>
      <c r="K745" s="26"/>
      <c r="L745" s="26"/>
      <c r="M745" s="39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</row>
    <row r="746">
      <c r="A746" s="26"/>
      <c r="B746" s="26"/>
      <c r="C746" s="26"/>
      <c r="D746" s="26"/>
      <c r="E746" s="38"/>
      <c r="F746" s="20"/>
      <c r="G746" s="18"/>
      <c r="H746" s="43"/>
      <c r="I746" s="18"/>
      <c r="J746" s="26"/>
      <c r="K746" s="26"/>
      <c r="L746" s="26"/>
      <c r="M746" s="39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</row>
    <row r="747">
      <c r="A747" s="26"/>
      <c r="B747" s="26"/>
      <c r="C747" s="26"/>
      <c r="D747" s="26"/>
      <c r="E747" s="38"/>
      <c r="F747" s="20"/>
      <c r="G747" s="18"/>
      <c r="H747" s="43"/>
      <c r="I747" s="18"/>
      <c r="J747" s="26"/>
      <c r="K747" s="26"/>
      <c r="L747" s="26"/>
      <c r="M747" s="39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</row>
    <row r="748">
      <c r="A748" s="26"/>
      <c r="B748" s="26"/>
      <c r="C748" s="26"/>
      <c r="D748" s="26"/>
      <c r="E748" s="38"/>
      <c r="F748" s="20"/>
      <c r="G748" s="18"/>
      <c r="H748" s="43"/>
      <c r="I748" s="18"/>
      <c r="J748" s="26"/>
      <c r="K748" s="26"/>
      <c r="L748" s="26"/>
      <c r="M748" s="39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</row>
    <row r="749">
      <c r="A749" s="26"/>
      <c r="B749" s="26"/>
      <c r="C749" s="26"/>
      <c r="D749" s="26"/>
      <c r="E749" s="38"/>
      <c r="F749" s="20"/>
      <c r="G749" s="18"/>
      <c r="H749" s="43"/>
      <c r="I749" s="18"/>
      <c r="J749" s="26"/>
      <c r="K749" s="26"/>
      <c r="L749" s="26"/>
      <c r="M749" s="39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</row>
    <row r="750">
      <c r="A750" s="26"/>
      <c r="B750" s="26"/>
      <c r="C750" s="26"/>
      <c r="D750" s="26"/>
      <c r="E750" s="38"/>
      <c r="F750" s="20"/>
      <c r="G750" s="18"/>
      <c r="H750" s="43"/>
      <c r="I750" s="18"/>
      <c r="J750" s="26"/>
      <c r="K750" s="26"/>
      <c r="L750" s="26"/>
      <c r="M750" s="39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</row>
    <row r="751">
      <c r="A751" s="26"/>
      <c r="B751" s="26"/>
      <c r="C751" s="26"/>
      <c r="D751" s="26"/>
      <c r="E751" s="38"/>
      <c r="F751" s="20"/>
      <c r="G751" s="18"/>
      <c r="H751" s="43"/>
      <c r="I751" s="18"/>
      <c r="J751" s="26"/>
      <c r="K751" s="26"/>
      <c r="L751" s="26"/>
      <c r="M751" s="39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</row>
    <row r="752">
      <c r="A752" s="26"/>
      <c r="B752" s="26"/>
      <c r="C752" s="26"/>
      <c r="D752" s="26"/>
      <c r="E752" s="38"/>
      <c r="F752" s="20"/>
      <c r="G752" s="18"/>
      <c r="H752" s="43"/>
      <c r="I752" s="18"/>
      <c r="J752" s="26"/>
      <c r="K752" s="26"/>
      <c r="L752" s="26"/>
      <c r="M752" s="39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</row>
    <row r="753">
      <c r="A753" s="26"/>
      <c r="B753" s="26"/>
      <c r="C753" s="26"/>
      <c r="D753" s="26"/>
      <c r="E753" s="38"/>
      <c r="F753" s="20"/>
      <c r="G753" s="18"/>
      <c r="H753" s="43"/>
      <c r="I753" s="18"/>
      <c r="J753" s="26"/>
      <c r="K753" s="26"/>
      <c r="L753" s="26"/>
      <c r="M753" s="39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</row>
    <row r="754">
      <c r="A754" s="26"/>
      <c r="B754" s="26"/>
      <c r="C754" s="26"/>
      <c r="D754" s="26"/>
      <c r="E754" s="38"/>
      <c r="F754" s="20"/>
      <c r="G754" s="18"/>
      <c r="H754" s="43"/>
      <c r="I754" s="18"/>
      <c r="J754" s="26"/>
      <c r="K754" s="26"/>
      <c r="L754" s="26"/>
      <c r="M754" s="39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</row>
    <row r="755">
      <c r="A755" s="26"/>
      <c r="B755" s="26"/>
      <c r="C755" s="26"/>
      <c r="D755" s="26"/>
      <c r="E755" s="38"/>
      <c r="F755" s="20"/>
      <c r="G755" s="18"/>
      <c r="H755" s="43"/>
      <c r="I755" s="18"/>
      <c r="J755" s="26"/>
      <c r="K755" s="26"/>
      <c r="L755" s="26"/>
      <c r="M755" s="39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</row>
    <row r="756">
      <c r="A756" s="26"/>
      <c r="B756" s="26"/>
      <c r="C756" s="26"/>
      <c r="D756" s="26"/>
      <c r="E756" s="38"/>
      <c r="F756" s="20"/>
      <c r="G756" s="18"/>
      <c r="H756" s="43"/>
      <c r="I756" s="18"/>
      <c r="J756" s="26"/>
      <c r="K756" s="26"/>
      <c r="L756" s="26"/>
      <c r="M756" s="39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</row>
    <row r="757">
      <c r="A757" s="26"/>
      <c r="B757" s="26"/>
      <c r="C757" s="26"/>
      <c r="D757" s="26"/>
      <c r="E757" s="38"/>
      <c r="F757" s="20"/>
      <c r="G757" s="18"/>
      <c r="H757" s="43"/>
      <c r="I757" s="18"/>
      <c r="J757" s="26"/>
      <c r="K757" s="26"/>
      <c r="L757" s="26"/>
      <c r="M757" s="39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</row>
    <row r="758">
      <c r="A758" s="26"/>
      <c r="B758" s="26"/>
      <c r="C758" s="26"/>
      <c r="D758" s="26"/>
      <c r="E758" s="38"/>
      <c r="F758" s="20"/>
      <c r="G758" s="18"/>
      <c r="H758" s="43"/>
      <c r="I758" s="18"/>
      <c r="J758" s="26"/>
      <c r="K758" s="26"/>
      <c r="L758" s="26"/>
      <c r="M758" s="39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</row>
    <row r="759">
      <c r="A759" s="26"/>
      <c r="B759" s="26"/>
      <c r="C759" s="26"/>
      <c r="D759" s="26"/>
      <c r="E759" s="38"/>
      <c r="F759" s="20"/>
      <c r="G759" s="18"/>
      <c r="H759" s="43"/>
      <c r="I759" s="18"/>
      <c r="J759" s="26"/>
      <c r="K759" s="26"/>
      <c r="L759" s="26"/>
      <c r="M759" s="39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</row>
    <row r="760">
      <c r="A760" s="26"/>
      <c r="B760" s="26"/>
      <c r="C760" s="26"/>
      <c r="D760" s="26"/>
      <c r="E760" s="38"/>
      <c r="F760" s="20"/>
      <c r="G760" s="18"/>
      <c r="H760" s="43"/>
      <c r="I760" s="18"/>
      <c r="J760" s="26"/>
      <c r="K760" s="26"/>
      <c r="L760" s="26"/>
      <c r="M760" s="39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</row>
    <row r="761">
      <c r="A761" s="26"/>
      <c r="B761" s="26"/>
      <c r="C761" s="26"/>
      <c r="D761" s="26"/>
      <c r="E761" s="38"/>
      <c r="F761" s="20"/>
      <c r="G761" s="18"/>
      <c r="H761" s="43"/>
      <c r="I761" s="18"/>
      <c r="J761" s="26"/>
      <c r="K761" s="26"/>
      <c r="L761" s="26"/>
      <c r="M761" s="39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</row>
    <row r="762">
      <c r="A762" s="26"/>
      <c r="B762" s="26"/>
      <c r="C762" s="26"/>
      <c r="D762" s="26"/>
      <c r="E762" s="38"/>
      <c r="F762" s="20"/>
      <c r="G762" s="18"/>
      <c r="H762" s="43"/>
      <c r="I762" s="18"/>
      <c r="J762" s="26"/>
      <c r="K762" s="26"/>
      <c r="L762" s="26"/>
      <c r="M762" s="39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</row>
    <row r="763">
      <c r="A763" s="26"/>
      <c r="B763" s="26"/>
      <c r="C763" s="26"/>
      <c r="D763" s="26"/>
      <c r="E763" s="38"/>
      <c r="F763" s="20"/>
      <c r="G763" s="18"/>
      <c r="H763" s="43"/>
      <c r="I763" s="18"/>
      <c r="J763" s="26"/>
      <c r="K763" s="26"/>
      <c r="L763" s="26"/>
      <c r="M763" s="39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</row>
    <row r="764">
      <c r="A764" s="26"/>
      <c r="B764" s="26"/>
      <c r="C764" s="26"/>
      <c r="D764" s="26"/>
      <c r="E764" s="38"/>
      <c r="F764" s="20"/>
      <c r="G764" s="18"/>
      <c r="H764" s="43"/>
      <c r="I764" s="18"/>
      <c r="J764" s="26"/>
      <c r="K764" s="26"/>
      <c r="L764" s="26"/>
      <c r="M764" s="39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</row>
    <row r="765">
      <c r="A765" s="26"/>
      <c r="B765" s="26"/>
      <c r="C765" s="26"/>
      <c r="D765" s="26"/>
      <c r="E765" s="38"/>
      <c r="F765" s="20"/>
      <c r="G765" s="18"/>
      <c r="H765" s="43"/>
      <c r="I765" s="18"/>
      <c r="J765" s="26"/>
      <c r="K765" s="26"/>
      <c r="L765" s="26"/>
      <c r="M765" s="39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</row>
    <row r="766">
      <c r="A766" s="26"/>
      <c r="B766" s="26"/>
      <c r="C766" s="26"/>
      <c r="D766" s="26"/>
      <c r="E766" s="38"/>
      <c r="F766" s="20"/>
      <c r="G766" s="18"/>
      <c r="H766" s="43"/>
      <c r="I766" s="18"/>
      <c r="J766" s="26"/>
      <c r="K766" s="26"/>
      <c r="L766" s="26"/>
      <c r="M766" s="39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</row>
    <row r="767">
      <c r="A767" s="26"/>
      <c r="B767" s="26"/>
      <c r="C767" s="26"/>
      <c r="D767" s="26"/>
      <c r="E767" s="38"/>
      <c r="F767" s="20"/>
      <c r="G767" s="18"/>
      <c r="H767" s="43"/>
      <c r="I767" s="18"/>
      <c r="J767" s="26"/>
      <c r="K767" s="26"/>
      <c r="L767" s="26"/>
      <c r="M767" s="39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</row>
    <row r="768">
      <c r="A768" s="26"/>
      <c r="B768" s="26"/>
      <c r="C768" s="26"/>
      <c r="D768" s="26"/>
      <c r="E768" s="38"/>
      <c r="F768" s="20"/>
      <c r="G768" s="18"/>
      <c r="H768" s="43"/>
      <c r="I768" s="18"/>
      <c r="J768" s="26"/>
      <c r="K768" s="26"/>
      <c r="L768" s="26"/>
      <c r="M768" s="39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</row>
    <row r="769">
      <c r="A769" s="26"/>
      <c r="B769" s="26"/>
      <c r="C769" s="26"/>
      <c r="D769" s="26"/>
      <c r="E769" s="38"/>
      <c r="F769" s="20"/>
      <c r="G769" s="18"/>
      <c r="H769" s="43"/>
      <c r="I769" s="18"/>
      <c r="J769" s="26"/>
      <c r="K769" s="26"/>
      <c r="L769" s="26"/>
      <c r="M769" s="39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</row>
    <row r="770">
      <c r="A770" s="26"/>
      <c r="B770" s="26"/>
      <c r="C770" s="26"/>
      <c r="D770" s="26"/>
      <c r="E770" s="38"/>
      <c r="F770" s="20"/>
      <c r="G770" s="18"/>
      <c r="H770" s="43"/>
      <c r="I770" s="18"/>
      <c r="J770" s="26"/>
      <c r="K770" s="26"/>
      <c r="L770" s="26"/>
      <c r="M770" s="39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</row>
    <row r="771">
      <c r="A771" s="26"/>
      <c r="B771" s="26"/>
      <c r="C771" s="26"/>
      <c r="D771" s="26"/>
      <c r="E771" s="38"/>
      <c r="F771" s="20"/>
      <c r="G771" s="18"/>
      <c r="H771" s="43"/>
      <c r="I771" s="18"/>
      <c r="J771" s="26"/>
      <c r="K771" s="26"/>
      <c r="L771" s="26"/>
      <c r="M771" s="39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</row>
    <row r="772">
      <c r="A772" s="26"/>
      <c r="B772" s="26"/>
      <c r="C772" s="26"/>
      <c r="D772" s="26"/>
      <c r="E772" s="38"/>
      <c r="F772" s="20"/>
      <c r="G772" s="18"/>
      <c r="H772" s="43"/>
      <c r="I772" s="18"/>
      <c r="J772" s="26"/>
      <c r="K772" s="26"/>
      <c r="L772" s="26"/>
      <c r="M772" s="39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</row>
    <row r="773">
      <c r="A773" s="26"/>
      <c r="B773" s="26"/>
      <c r="C773" s="26"/>
      <c r="D773" s="26"/>
      <c r="E773" s="38"/>
      <c r="F773" s="20"/>
      <c r="G773" s="18"/>
      <c r="H773" s="43"/>
      <c r="I773" s="18"/>
      <c r="J773" s="26"/>
      <c r="K773" s="26"/>
      <c r="L773" s="26"/>
      <c r="M773" s="39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</row>
    <row r="774">
      <c r="A774" s="26"/>
      <c r="B774" s="26"/>
      <c r="C774" s="26"/>
      <c r="D774" s="26"/>
      <c r="E774" s="38"/>
      <c r="F774" s="20"/>
      <c r="G774" s="18"/>
      <c r="H774" s="43"/>
      <c r="I774" s="18"/>
      <c r="J774" s="26"/>
      <c r="K774" s="26"/>
      <c r="L774" s="26"/>
      <c r="M774" s="39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</row>
    <row r="775">
      <c r="A775" s="26"/>
      <c r="B775" s="26"/>
      <c r="C775" s="26"/>
      <c r="D775" s="26"/>
      <c r="E775" s="38"/>
      <c r="F775" s="20"/>
      <c r="G775" s="18"/>
      <c r="H775" s="43"/>
      <c r="I775" s="18"/>
      <c r="J775" s="26"/>
      <c r="K775" s="26"/>
      <c r="L775" s="26"/>
      <c r="M775" s="39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</row>
    <row r="776">
      <c r="A776" s="26"/>
      <c r="B776" s="26"/>
      <c r="C776" s="26"/>
      <c r="D776" s="26"/>
      <c r="E776" s="38"/>
      <c r="F776" s="20"/>
      <c r="G776" s="18"/>
      <c r="H776" s="43"/>
      <c r="I776" s="18"/>
      <c r="J776" s="26"/>
      <c r="K776" s="26"/>
      <c r="L776" s="26"/>
      <c r="M776" s="39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</row>
    <row r="777">
      <c r="A777" s="26"/>
      <c r="B777" s="26"/>
      <c r="C777" s="26"/>
      <c r="D777" s="26"/>
      <c r="E777" s="38"/>
      <c r="F777" s="20"/>
      <c r="G777" s="18"/>
      <c r="H777" s="43"/>
      <c r="I777" s="18"/>
      <c r="J777" s="26"/>
      <c r="K777" s="26"/>
      <c r="L777" s="26"/>
      <c r="M777" s="39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</row>
    <row r="778">
      <c r="A778" s="26"/>
      <c r="B778" s="26"/>
      <c r="C778" s="26"/>
      <c r="D778" s="26"/>
      <c r="E778" s="38"/>
      <c r="F778" s="20"/>
      <c r="G778" s="18"/>
      <c r="H778" s="43"/>
      <c r="I778" s="18"/>
      <c r="J778" s="26"/>
      <c r="K778" s="26"/>
      <c r="L778" s="26"/>
      <c r="M778" s="39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</row>
    <row r="779">
      <c r="A779" s="26"/>
      <c r="B779" s="26"/>
      <c r="C779" s="26"/>
      <c r="D779" s="26"/>
      <c r="E779" s="38"/>
      <c r="F779" s="20"/>
      <c r="G779" s="18"/>
      <c r="H779" s="43"/>
      <c r="I779" s="18"/>
      <c r="J779" s="26"/>
      <c r="K779" s="26"/>
      <c r="L779" s="26"/>
      <c r="M779" s="39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</row>
    <row r="780">
      <c r="A780" s="26"/>
      <c r="B780" s="26"/>
      <c r="C780" s="26"/>
      <c r="D780" s="26"/>
      <c r="E780" s="38"/>
      <c r="F780" s="20"/>
      <c r="G780" s="18"/>
      <c r="H780" s="43"/>
      <c r="I780" s="18"/>
      <c r="J780" s="26"/>
      <c r="K780" s="26"/>
      <c r="L780" s="26"/>
      <c r="M780" s="39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</row>
    <row r="781">
      <c r="A781" s="26"/>
      <c r="B781" s="26"/>
      <c r="C781" s="26"/>
      <c r="D781" s="26"/>
      <c r="E781" s="38"/>
      <c r="F781" s="20"/>
      <c r="G781" s="18"/>
      <c r="H781" s="43"/>
      <c r="I781" s="18"/>
      <c r="J781" s="26"/>
      <c r="K781" s="26"/>
      <c r="L781" s="26"/>
      <c r="M781" s="39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</row>
    <row r="782">
      <c r="A782" s="26"/>
      <c r="B782" s="26"/>
      <c r="C782" s="26"/>
      <c r="D782" s="26"/>
      <c r="E782" s="38"/>
      <c r="F782" s="20"/>
      <c r="G782" s="18"/>
      <c r="H782" s="43"/>
      <c r="I782" s="18"/>
      <c r="J782" s="26"/>
      <c r="K782" s="26"/>
      <c r="L782" s="26"/>
      <c r="M782" s="39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</row>
    <row r="783">
      <c r="A783" s="26"/>
      <c r="B783" s="26"/>
      <c r="C783" s="26"/>
      <c r="D783" s="26"/>
      <c r="E783" s="38"/>
      <c r="F783" s="20"/>
      <c r="G783" s="18"/>
      <c r="H783" s="43"/>
      <c r="I783" s="18"/>
      <c r="J783" s="26"/>
      <c r="K783" s="26"/>
      <c r="L783" s="26"/>
      <c r="M783" s="39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</row>
    <row r="784">
      <c r="A784" s="26"/>
      <c r="B784" s="26"/>
      <c r="C784" s="26"/>
      <c r="D784" s="26"/>
      <c r="E784" s="38"/>
      <c r="F784" s="20"/>
      <c r="G784" s="18"/>
      <c r="H784" s="43"/>
      <c r="I784" s="18"/>
      <c r="J784" s="26"/>
      <c r="K784" s="26"/>
      <c r="L784" s="26"/>
      <c r="M784" s="39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</row>
    <row r="785">
      <c r="A785" s="26"/>
      <c r="B785" s="26"/>
      <c r="C785" s="26"/>
      <c r="D785" s="26"/>
      <c r="E785" s="38"/>
      <c r="F785" s="20"/>
      <c r="G785" s="18"/>
      <c r="H785" s="43"/>
      <c r="I785" s="18"/>
      <c r="J785" s="26"/>
      <c r="K785" s="26"/>
      <c r="L785" s="26"/>
      <c r="M785" s="39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</row>
    <row r="786">
      <c r="A786" s="26"/>
      <c r="B786" s="26"/>
      <c r="C786" s="26"/>
      <c r="D786" s="26"/>
      <c r="E786" s="38"/>
      <c r="F786" s="20"/>
      <c r="G786" s="18"/>
      <c r="H786" s="43"/>
      <c r="I786" s="18"/>
      <c r="J786" s="26"/>
      <c r="K786" s="26"/>
      <c r="L786" s="26"/>
      <c r="M786" s="39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</row>
    <row r="787">
      <c r="A787" s="26"/>
      <c r="B787" s="26"/>
      <c r="C787" s="26"/>
      <c r="D787" s="26"/>
      <c r="E787" s="38"/>
      <c r="F787" s="20"/>
      <c r="G787" s="18"/>
      <c r="H787" s="43"/>
      <c r="I787" s="18"/>
      <c r="J787" s="26"/>
      <c r="K787" s="26"/>
      <c r="L787" s="26"/>
      <c r="M787" s="39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</row>
    <row r="788">
      <c r="A788" s="26"/>
      <c r="B788" s="26"/>
      <c r="C788" s="26"/>
      <c r="D788" s="26"/>
      <c r="E788" s="38"/>
      <c r="F788" s="20"/>
      <c r="G788" s="18"/>
      <c r="H788" s="43"/>
      <c r="I788" s="18"/>
      <c r="J788" s="26"/>
      <c r="K788" s="26"/>
      <c r="L788" s="26"/>
      <c r="M788" s="39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</row>
    <row r="789">
      <c r="A789" s="26"/>
      <c r="B789" s="26"/>
      <c r="C789" s="26"/>
      <c r="D789" s="26"/>
      <c r="E789" s="38"/>
      <c r="F789" s="20"/>
      <c r="G789" s="18"/>
      <c r="H789" s="43"/>
      <c r="I789" s="18"/>
      <c r="J789" s="26"/>
      <c r="K789" s="26"/>
      <c r="L789" s="26"/>
      <c r="M789" s="39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</row>
    <row r="790">
      <c r="A790" s="26"/>
      <c r="B790" s="26"/>
      <c r="C790" s="26"/>
      <c r="D790" s="26"/>
      <c r="E790" s="38"/>
      <c r="F790" s="20"/>
      <c r="G790" s="18"/>
      <c r="H790" s="43"/>
      <c r="I790" s="18"/>
      <c r="J790" s="26"/>
      <c r="K790" s="26"/>
      <c r="L790" s="26"/>
      <c r="M790" s="39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</row>
    <row r="791">
      <c r="A791" s="26"/>
      <c r="B791" s="26"/>
      <c r="C791" s="26"/>
      <c r="D791" s="26"/>
      <c r="E791" s="38"/>
      <c r="F791" s="20"/>
      <c r="G791" s="18"/>
      <c r="H791" s="43"/>
      <c r="I791" s="18"/>
      <c r="J791" s="26"/>
      <c r="K791" s="26"/>
      <c r="L791" s="26"/>
      <c r="M791" s="39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</row>
    <row r="792">
      <c r="A792" s="26"/>
      <c r="B792" s="26"/>
      <c r="C792" s="26"/>
      <c r="D792" s="26"/>
      <c r="E792" s="38"/>
      <c r="F792" s="20"/>
      <c r="G792" s="18"/>
      <c r="H792" s="43"/>
      <c r="I792" s="18"/>
      <c r="J792" s="26"/>
      <c r="K792" s="26"/>
      <c r="L792" s="26"/>
      <c r="M792" s="39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</row>
    <row r="793">
      <c r="A793" s="26"/>
      <c r="B793" s="26"/>
      <c r="C793" s="26"/>
      <c r="D793" s="26"/>
      <c r="E793" s="38"/>
      <c r="F793" s="20"/>
      <c r="G793" s="18"/>
      <c r="H793" s="43"/>
      <c r="I793" s="18"/>
      <c r="J793" s="26"/>
      <c r="K793" s="26"/>
      <c r="L793" s="26"/>
      <c r="M793" s="39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</row>
    <row r="794">
      <c r="A794" s="26"/>
      <c r="B794" s="26"/>
      <c r="C794" s="26"/>
      <c r="D794" s="26"/>
      <c r="E794" s="38"/>
      <c r="F794" s="20"/>
      <c r="G794" s="18"/>
      <c r="H794" s="43"/>
      <c r="I794" s="18"/>
      <c r="J794" s="26"/>
      <c r="K794" s="26"/>
      <c r="L794" s="26"/>
      <c r="M794" s="39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</row>
    <row r="795">
      <c r="A795" s="26"/>
      <c r="B795" s="26"/>
      <c r="C795" s="26"/>
      <c r="D795" s="26"/>
      <c r="E795" s="38"/>
      <c r="F795" s="20"/>
      <c r="G795" s="18"/>
      <c r="H795" s="43"/>
      <c r="I795" s="18"/>
      <c r="J795" s="26"/>
      <c r="K795" s="26"/>
      <c r="L795" s="26"/>
      <c r="M795" s="39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</row>
    <row r="796">
      <c r="A796" s="26"/>
      <c r="B796" s="26"/>
      <c r="C796" s="26"/>
      <c r="D796" s="26"/>
      <c r="E796" s="38"/>
      <c r="F796" s="20"/>
      <c r="G796" s="18"/>
      <c r="H796" s="43"/>
      <c r="I796" s="18"/>
      <c r="J796" s="26"/>
      <c r="K796" s="26"/>
      <c r="L796" s="26"/>
      <c r="M796" s="39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</row>
    <row r="797">
      <c r="A797" s="26"/>
      <c r="B797" s="26"/>
      <c r="C797" s="26"/>
      <c r="D797" s="26"/>
      <c r="E797" s="38"/>
      <c r="F797" s="20"/>
      <c r="G797" s="18"/>
      <c r="H797" s="43"/>
      <c r="I797" s="18"/>
      <c r="J797" s="26"/>
      <c r="K797" s="26"/>
      <c r="L797" s="26"/>
      <c r="M797" s="39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</row>
    <row r="798">
      <c r="A798" s="26"/>
      <c r="B798" s="26"/>
      <c r="C798" s="26"/>
      <c r="D798" s="26"/>
      <c r="E798" s="38"/>
      <c r="F798" s="20"/>
      <c r="G798" s="18"/>
      <c r="H798" s="43"/>
      <c r="I798" s="18"/>
      <c r="J798" s="26"/>
      <c r="K798" s="26"/>
      <c r="L798" s="26"/>
      <c r="M798" s="39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</row>
    <row r="799">
      <c r="A799" s="26"/>
      <c r="B799" s="26"/>
      <c r="C799" s="26"/>
      <c r="D799" s="26"/>
      <c r="E799" s="38"/>
      <c r="F799" s="20"/>
      <c r="G799" s="18"/>
      <c r="H799" s="43"/>
      <c r="I799" s="18"/>
      <c r="J799" s="26"/>
      <c r="K799" s="26"/>
      <c r="L799" s="26"/>
      <c r="M799" s="39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</row>
    <row r="800">
      <c r="A800" s="26"/>
      <c r="B800" s="26"/>
      <c r="C800" s="26"/>
      <c r="D800" s="26"/>
      <c r="E800" s="38"/>
      <c r="F800" s="20"/>
      <c r="G800" s="18"/>
      <c r="H800" s="43"/>
      <c r="I800" s="18"/>
      <c r="J800" s="26"/>
      <c r="K800" s="26"/>
      <c r="L800" s="26"/>
      <c r="M800" s="39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</row>
    <row r="801">
      <c r="A801" s="26"/>
      <c r="B801" s="26"/>
      <c r="C801" s="26"/>
      <c r="D801" s="26"/>
      <c r="E801" s="38"/>
      <c r="F801" s="20"/>
      <c r="G801" s="18"/>
      <c r="H801" s="43"/>
      <c r="I801" s="18"/>
      <c r="J801" s="26"/>
      <c r="K801" s="26"/>
      <c r="L801" s="26"/>
      <c r="M801" s="39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</row>
    <row r="802">
      <c r="A802" s="26"/>
      <c r="B802" s="26"/>
      <c r="C802" s="26"/>
      <c r="D802" s="26"/>
      <c r="E802" s="38"/>
      <c r="F802" s="20"/>
      <c r="G802" s="18"/>
      <c r="H802" s="43"/>
      <c r="I802" s="18"/>
      <c r="J802" s="26"/>
      <c r="K802" s="26"/>
      <c r="L802" s="26"/>
      <c r="M802" s="39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</row>
    <row r="803">
      <c r="A803" s="26"/>
      <c r="B803" s="26"/>
      <c r="C803" s="26"/>
      <c r="D803" s="26"/>
      <c r="E803" s="38"/>
      <c r="F803" s="20"/>
      <c r="G803" s="18"/>
      <c r="H803" s="43"/>
      <c r="I803" s="18"/>
      <c r="J803" s="26"/>
      <c r="K803" s="26"/>
      <c r="L803" s="26"/>
      <c r="M803" s="39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</row>
    <row r="804">
      <c r="A804" s="26"/>
      <c r="B804" s="26"/>
      <c r="C804" s="26"/>
      <c r="D804" s="26"/>
      <c r="E804" s="38"/>
      <c r="F804" s="20"/>
      <c r="G804" s="18"/>
      <c r="H804" s="43"/>
      <c r="I804" s="18"/>
      <c r="J804" s="26"/>
      <c r="K804" s="26"/>
      <c r="L804" s="26"/>
      <c r="M804" s="39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</row>
    <row r="805">
      <c r="A805" s="26"/>
      <c r="B805" s="26"/>
      <c r="C805" s="26"/>
      <c r="D805" s="26"/>
      <c r="E805" s="38"/>
      <c r="F805" s="20"/>
      <c r="G805" s="18"/>
      <c r="H805" s="43"/>
      <c r="I805" s="18"/>
      <c r="J805" s="26"/>
      <c r="K805" s="26"/>
      <c r="L805" s="26"/>
      <c r="M805" s="39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</row>
    <row r="806">
      <c r="A806" s="26"/>
      <c r="B806" s="26"/>
      <c r="C806" s="26"/>
      <c r="D806" s="26"/>
      <c r="E806" s="38"/>
      <c r="F806" s="20"/>
      <c r="G806" s="18"/>
      <c r="H806" s="43"/>
      <c r="I806" s="18"/>
      <c r="J806" s="26"/>
      <c r="K806" s="26"/>
      <c r="L806" s="26"/>
      <c r="M806" s="39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</row>
    <row r="807">
      <c r="A807" s="26"/>
      <c r="B807" s="26"/>
      <c r="C807" s="26"/>
      <c r="D807" s="26"/>
      <c r="E807" s="38"/>
      <c r="F807" s="20"/>
      <c r="G807" s="18"/>
      <c r="H807" s="43"/>
      <c r="I807" s="18"/>
      <c r="J807" s="26"/>
      <c r="K807" s="26"/>
      <c r="L807" s="26"/>
      <c r="M807" s="39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</row>
    <row r="808">
      <c r="A808" s="26"/>
      <c r="B808" s="26"/>
      <c r="C808" s="26"/>
      <c r="D808" s="26"/>
      <c r="E808" s="38"/>
      <c r="F808" s="20"/>
      <c r="G808" s="18"/>
      <c r="H808" s="43"/>
      <c r="I808" s="18"/>
      <c r="J808" s="26"/>
      <c r="K808" s="26"/>
      <c r="L808" s="26"/>
      <c r="M808" s="39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</row>
    <row r="809">
      <c r="A809" s="26"/>
      <c r="B809" s="26"/>
      <c r="C809" s="26"/>
      <c r="D809" s="26"/>
      <c r="E809" s="38"/>
      <c r="F809" s="20"/>
      <c r="G809" s="18"/>
      <c r="H809" s="43"/>
      <c r="I809" s="18"/>
      <c r="J809" s="26"/>
      <c r="K809" s="26"/>
      <c r="L809" s="26"/>
      <c r="M809" s="39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</row>
    <row r="810">
      <c r="A810" s="26"/>
      <c r="B810" s="26"/>
      <c r="C810" s="26"/>
      <c r="D810" s="26"/>
      <c r="E810" s="38"/>
      <c r="F810" s="20"/>
      <c r="G810" s="18"/>
      <c r="H810" s="43"/>
      <c r="I810" s="18"/>
      <c r="J810" s="26"/>
      <c r="K810" s="26"/>
      <c r="L810" s="26"/>
      <c r="M810" s="39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</row>
    <row r="811">
      <c r="A811" s="26"/>
      <c r="B811" s="26"/>
      <c r="C811" s="26"/>
      <c r="D811" s="26"/>
      <c r="E811" s="38"/>
      <c r="F811" s="20"/>
      <c r="G811" s="18"/>
      <c r="H811" s="43"/>
      <c r="I811" s="18"/>
      <c r="J811" s="26"/>
      <c r="K811" s="26"/>
      <c r="L811" s="26"/>
      <c r="M811" s="39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</row>
    <row r="812">
      <c r="A812" s="26"/>
      <c r="B812" s="26"/>
      <c r="C812" s="26"/>
      <c r="D812" s="26"/>
      <c r="E812" s="38"/>
      <c r="F812" s="20"/>
      <c r="G812" s="18"/>
      <c r="H812" s="43"/>
      <c r="I812" s="18"/>
      <c r="J812" s="26"/>
      <c r="K812" s="26"/>
      <c r="L812" s="26"/>
      <c r="M812" s="39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</row>
    <row r="813">
      <c r="A813" s="26"/>
      <c r="B813" s="26"/>
      <c r="C813" s="26"/>
      <c r="D813" s="26"/>
      <c r="E813" s="38"/>
      <c r="F813" s="20"/>
      <c r="G813" s="18"/>
      <c r="H813" s="43"/>
      <c r="I813" s="18"/>
      <c r="J813" s="26"/>
      <c r="K813" s="26"/>
      <c r="L813" s="26"/>
      <c r="M813" s="39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</row>
    <row r="814">
      <c r="A814" s="26"/>
      <c r="B814" s="26"/>
      <c r="C814" s="26"/>
      <c r="D814" s="26"/>
      <c r="E814" s="38"/>
      <c r="F814" s="20"/>
      <c r="G814" s="18"/>
      <c r="H814" s="43"/>
      <c r="I814" s="18"/>
      <c r="J814" s="26"/>
      <c r="K814" s="26"/>
      <c r="L814" s="26"/>
      <c r="M814" s="39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</row>
    <row r="815">
      <c r="A815" s="26"/>
      <c r="B815" s="26"/>
      <c r="C815" s="26"/>
      <c r="D815" s="26"/>
      <c r="E815" s="38"/>
      <c r="F815" s="20"/>
      <c r="G815" s="18"/>
      <c r="H815" s="43"/>
      <c r="I815" s="18"/>
      <c r="J815" s="26"/>
      <c r="K815" s="26"/>
      <c r="L815" s="26"/>
      <c r="M815" s="39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</row>
    <row r="816">
      <c r="A816" s="26"/>
      <c r="B816" s="26"/>
      <c r="C816" s="26"/>
      <c r="D816" s="26"/>
      <c r="E816" s="38"/>
      <c r="F816" s="20"/>
      <c r="G816" s="18"/>
      <c r="H816" s="43"/>
      <c r="I816" s="18"/>
      <c r="J816" s="26"/>
      <c r="K816" s="26"/>
      <c r="L816" s="26"/>
      <c r="M816" s="39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</row>
    <row r="817">
      <c r="A817" s="26"/>
      <c r="B817" s="26"/>
      <c r="C817" s="26"/>
      <c r="D817" s="26"/>
      <c r="E817" s="38"/>
      <c r="F817" s="20"/>
      <c r="G817" s="18"/>
      <c r="H817" s="43"/>
      <c r="I817" s="18"/>
      <c r="J817" s="26"/>
      <c r="K817" s="26"/>
      <c r="L817" s="26"/>
      <c r="M817" s="39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</row>
    <row r="818">
      <c r="A818" s="26"/>
      <c r="B818" s="26"/>
      <c r="C818" s="26"/>
      <c r="D818" s="26"/>
      <c r="E818" s="38"/>
      <c r="F818" s="20"/>
      <c r="G818" s="18"/>
      <c r="H818" s="43"/>
      <c r="I818" s="18"/>
      <c r="J818" s="26"/>
      <c r="K818" s="26"/>
      <c r="L818" s="26"/>
      <c r="M818" s="39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</row>
    <row r="819">
      <c r="A819" s="26"/>
      <c r="B819" s="26"/>
      <c r="C819" s="26"/>
      <c r="D819" s="26"/>
      <c r="E819" s="38"/>
      <c r="F819" s="20"/>
      <c r="G819" s="18"/>
      <c r="H819" s="43"/>
      <c r="I819" s="18"/>
      <c r="J819" s="26"/>
      <c r="K819" s="26"/>
      <c r="L819" s="26"/>
      <c r="M819" s="39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</row>
    <row r="820">
      <c r="A820" s="26"/>
      <c r="B820" s="26"/>
      <c r="C820" s="26"/>
      <c r="D820" s="26"/>
      <c r="E820" s="38"/>
      <c r="F820" s="20"/>
      <c r="G820" s="18"/>
      <c r="H820" s="43"/>
      <c r="I820" s="18"/>
      <c r="J820" s="26"/>
      <c r="K820" s="26"/>
      <c r="L820" s="26"/>
      <c r="M820" s="39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</row>
    <row r="821">
      <c r="A821" s="26"/>
      <c r="B821" s="26"/>
      <c r="C821" s="26"/>
      <c r="D821" s="26"/>
      <c r="E821" s="38"/>
      <c r="F821" s="20"/>
      <c r="G821" s="18"/>
      <c r="H821" s="43"/>
      <c r="I821" s="18"/>
      <c r="J821" s="26"/>
      <c r="K821" s="26"/>
      <c r="L821" s="26"/>
      <c r="M821" s="39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</row>
    <row r="822">
      <c r="A822" s="26"/>
      <c r="B822" s="26"/>
      <c r="C822" s="26"/>
      <c r="D822" s="26"/>
      <c r="E822" s="38"/>
      <c r="F822" s="20"/>
      <c r="G822" s="18"/>
      <c r="H822" s="43"/>
      <c r="I822" s="18"/>
      <c r="J822" s="26"/>
      <c r="K822" s="26"/>
      <c r="L822" s="26"/>
      <c r="M822" s="39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</row>
    <row r="823">
      <c r="A823" s="26"/>
      <c r="B823" s="26"/>
      <c r="C823" s="26"/>
      <c r="D823" s="26"/>
      <c r="E823" s="38"/>
      <c r="F823" s="20"/>
      <c r="G823" s="18"/>
      <c r="H823" s="43"/>
      <c r="I823" s="18"/>
      <c r="J823" s="26"/>
      <c r="K823" s="26"/>
      <c r="L823" s="26"/>
      <c r="M823" s="39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</row>
    <row r="824">
      <c r="A824" s="26"/>
      <c r="B824" s="26"/>
      <c r="C824" s="26"/>
      <c r="D824" s="26"/>
      <c r="E824" s="38"/>
      <c r="F824" s="20"/>
      <c r="G824" s="18"/>
      <c r="H824" s="43"/>
      <c r="I824" s="18"/>
      <c r="J824" s="26"/>
      <c r="K824" s="26"/>
      <c r="L824" s="26"/>
      <c r="M824" s="39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</row>
    <row r="825">
      <c r="A825" s="26"/>
      <c r="B825" s="26"/>
      <c r="C825" s="26"/>
      <c r="D825" s="26"/>
      <c r="E825" s="38"/>
      <c r="F825" s="20"/>
      <c r="G825" s="18"/>
      <c r="H825" s="43"/>
      <c r="I825" s="18"/>
      <c r="J825" s="26"/>
      <c r="K825" s="26"/>
      <c r="L825" s="26"/>
      <c r="M825" s="39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</row>
    <row r="826">
      <c r="A826" s="26"/>
      <c r="B826" s="26"/>
      <c r="C826" s="26"/>
      <c r="D826" s="26"/>
      <c r="E826" s="38"/>
      <c r="F826" s="20"/>
      <c r="G826" s="18"/>
      <c r="H826" s="43"/>
      <c r="I826" s="18"/>
      <c r="J826" s="26"/>
      <c r="K826" s="26"/>
      <c r="L826" s="26"/>
      <c r="M826" s="39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</row>
    <row r="827">
      <c r="A827" s="26"/>
      <c r="B827" s="26"/>
      <c r="C827" s="26"/>
      <c r="D827" s="26"/>
      <c r="E827" s="38"/>
      <c r="F827" s="20"/>
      <c r="G827" s="18"/>
      <c r="H827" s="43"/>
      <c r="I827" s="18"/>
      <c r="J827" s="26"/>
      <c r="K827" s="26"/>
      <c r="L827" s="26"/>
      <c r="M827" s="39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</row>
    <row r="828">
      <c r="A828" s="26"/>
      <c r="B828" s="26"/>
      <c r="C828" s="26"/>
      <c r="D828" s="26"/>
      <c r="E828" s="38"/>
      <c r="F828" s="20"/>
      <c r="G828" s="18"/>
      <c r="H828" s="43"/>
      <c r="I828" s="18"/>
      <c r="J828" s="26"/>
      <c r="K828" s="26"/>
      <c r="L828" s="26"/>
      <c r="M828" s="39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</row>
    <row r="829">
      <c r="A829" s="26"/>
      <c r="B829" s="26"/>
      <c r="C829" s="26"/>
      <c r="D829" s="26"/>
      <c r="E829" s="38"/>
      <c r="F829" s="20"/>
      <c r="G829" s="18"/>
      <c r="H829" s="43"/>
      <c r="I829" s="18"/>
      <c r="J829" s="26"/>
      <c r="K829" s="26"/>
      <c r="L829" s="26"/>
      <c r="M829" s="39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</row>
    <row r="830">
      <c r="A830" s="26"/>
      <c r="B830" s="26"/>
      <c r="C830" s="26"/>
      <c r="D830" s="26"/>
      <c r="E830" s="38"/>
      <c r="F830" s="20"/>
      <c r="G830" s="18"/>
      <c r="H830" s="43"/>
      <c r="I830" s="18"/>
      <c r="J830" s="26"/>
      <c r="K830" s="26"/>
      <c r="L830" s="26"/>
      <c r="M830" s="39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</row>
    <row r="831">
      <c r="A831" s="26"/>
      <c r="B831" s="26"/>
      <c r="C831" s="26"/>
      <c r="D831" s="26"/>
      <c r="E831" s="38"/>
      <c r="F831" s="20"/>
      <c r="G831" s="18"/>
      <c r="H831" s="43"/>
      <c r="I831" s="18"/>
      <c r="J831" s="26"/>
      <c r="K831" s="26"/>
      <c r="L831" s="26"/>
      <c r="M831" s="39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</row>
    <row r="832">
      <c r="A832" s="26"/>
      <c r="B832" s="26"/>
      <c r="C832" s="26"/>
      <c r="D832" s="26"/>
      <c r="E832" s="38"/>
      <c r="F832" s="20"/>
      <c r="G832" s="18"/>
      <c r="H832" s="43"/>
      <c r="I832" s="18"/>
      <c r="J832" s="26"/>
      <c r="K832" s="26"/>
      <c r="L832" s="26"/>
      <c r="M832" s="39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</row>
    <row r="833">
      <c r="A833" s="26"/>
      <c r="B833" s="26"/>
      <c r="C833" s="26"/>
      <c r="D833" s="26"/>
      <c r="E833" s="38"/>
      <c r="F833" s="20"/>
      <c r="G833" s="18"/>
      <c r="H833" s="43"/>
      <c r="I833" s="18"/>
      <c r="J833" s="26"/>
      <c r="K833" s="26"/>
      <c r="L833" s="26"/>
      <c r="M833" s="39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</row>
    <row r="834">
      <c r="A834" s="26"/>
      <c r="B834" s="26"/>
      <c r="C834" s="26"/>
      <c r="D834" s="26"/>
      <c r="E834" s="38"/>
      <c r="F834" s="20"/>
      <c r="G834" s="18"/>
      <c r="H834" s="43"/>
      <c r="I834" s="18"/>
      <c r="J834" s="26"/>
      <c r="K834" s="26"/>
      <c r="L834" s="26"/>
      <c r="M834" s="39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</row>
    <row r="835">
      <c r="A835" s="26"/>
      <c r="B835" s="26"/>
      <c r="C835" s="26"/>
      <c r="D835" s="26"/>
      <c r="E835" s="38"/>
      <c r="F835" s="20"/>
      <c r="G835" s="18"/>
      <c r="H835" s="43"/>
      <c r="I835" s="18"/>
      <c r="J835" s="26"/>
      <c r="K835" s="26"/>
      <c r="L835" s="26"/>
      <c r="M835" s="39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</row>
    <row r="836">
      <c r="A836" s="26"/>
      <c r="B836" s="26"/>
      <c r="C836" s="26"/>
      <c r="D836" s="26"/>
      <c r="E836" s="38"/>
      <c r="F836" s="20"/>
      <c r="G836" s="18"/>
      <c r="H836" s="43"/>
      <c r="I836" s="18"/>
      <c r="J836" s="26"/>
      <c r="K836" s="26"/>
      <c r="L836" s="26"/>
      <c r="M836" s="39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</row>
    <row r="837">
      <c r="A837" s="26"/>
      <c r="B837" s="26"/>
      <c r="C837" s="26"/>
      <c r="D837" s="26"/>
      <c r="E837" s="38"/>
      <c r="F837" s="20"/>
      <c r="G837" s="18"/>
      <c r="H837" s="43"/>
      <c r="I837" s="18"/>
      <c r="J837" s="26"/>
      <c r="K837" s="26"/>
      <c r="L837" s="26"/>
      <c r="M837" s="39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</row>
    <row r="838">
      <c r="A838" s="26"/>
      <c r="B838" s="26"/>
      <c r="C838" s="26"/>
      <c r="D838" s="26"/>
      <c r="E838" s="38"/>
      <c r="F838" s="20"/>
      <c r="G838" s="18"/>
      <c r="H838" s="43"/>
      <c r="I838" s="18"/>
      <c r="J838" s="26"/>
      <c r="K838" s="26"/>
      <c r="L838" s="26"/>
      <c r="M838" s="39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</row>
    <row r="839">
      <c r="A839" s="26"/>
      <c r="B839" s="26"/>
      <c r="C839" s="26"/>
      <c r="D839" s="26"/>
      <c r="E839" s="38"/>
      <c r="F839" s="20"/>
      <c r="G839" s="18"/>
      <c r="H839" s="43"/>
      <c r="I839" s="18"/>
      <c r="J839" s="26"/>
      <c r="K839" s="26"/>
      <c r="L839" s="26"/>
      <c r="M839" s="39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</row>
    <row r="840">
      <c r="A840" s="26"/>
      <c r="B840" s="26"/>
      <c r="C840" s="26"/>
      <c r="D840" s="26"/>
      <c r="E840" s="38"/>
      <c r="F840" s="20"/>
      <c r="G840" s="18"/>
      <c r="H840" s="43"/>
      <c r="I840" s="18"/>
      <c r="J840" s="26"/>
      <c r="K840" s="26"/>
      <c r="L840" s="26"/>
      <c r="M840" s="39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</row>
    <row r="841">
      <c r="A841" s="26"/>
      <c r="B841" s="26"/>
      <c r="C841" s="26"/>
      <c r="D841" s="26"/>
      <c r="E841" s="38"/>
      <c r="F841" s="20"/>
      <c r="G841" s="18"/>
      <c r="H841" s="43"/>
      <c r="I841" s="18"/>
      <c r="J841" s="26"/>
      <c r="K841" s="26"/>
      <c r="L841" s="26"/>
      <c r="M841" s="39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</row>
    <row r="842">
      <c r="A842" s="26"/>
      <c r="B842" s="26"/>
      <c r="C842" s="26"/>
      <c r="D842" s="26"/>
      <c r="E842" s="38"/>
      <c r="F842" s="20"/>
      <c r="G842" s="18"/>
      <c r="H842" s="43"/>
      <c r="I842" s="18"/>
      <c r="J842" s="26"/>
      <c r="K842" s="26"/>
      <c r="L842" s="26"/>
      <c r="M842" s="39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</row>
    <row r="843">
      <c r="A843" s="26"/>
      <c r="B843" s="26"/>
      <c r="C843" s="26"/>
      <c r="D843" s="26"/>
      <c r="E843" s="38"/>
      <c r="F843" s="20"/>
      <c r="G843" s="18"/>
      <c r="H843" s="43"/>
      <c r="I843" s="18"/>
      <c r="J843" s="26"/>
      <c r="K843" s="26"/>
      <c r="L843" s="26"/>
      <c r="M843" s="39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</row>
    <row r="844">
      <c r="A844" s="26"/>
      <c r="B844" s="26"/>
      <c r="C844" s="26"/>
      <c r="D844" s="26"/>
      <c r="E844" s="38"/>
      <c r="F844" s="20"/>
      <c r="G844" s="18"/>
      <c r="H844" s="43"/>
      <c r="I844" s="18"/>
      <c r="J844" s="26"/>
      <c r="K844" s="26"/>
      <c r="L844" s="26"/>
      <c r="M844" s="39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</row>
    <row r="845">
      <c r="A845" s="26"/>
      <c r="B845" s="26"/>
      <c r="C845" s="26"/>
      <c r="D845" s="26"/>
      <c r="E845" s="38"/>
      <c r="F845" s="20"/>
      <c r="G845" s="18"/>
      <c r="H845" s="43"/>
      <c r="I845" s="18"/>
      <c r="J845" s="26"/>
      <c r="K845" s="26"/>
      <c r="L845" s="26"/>
      <c r="M845" s="39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</row>
    <row r="846">
      <c r="A846" s="26"/>
      <c r="B846" s="26"/>
      <c r="C846" s="26"/>
      <c r="D846" s="26"/>
      <c r="E846" s="38"/>
      <c r="F846" s="20"/>
      <c r="G846" s="18"/>
      <c r="H846" s="43"/>
      <c r="I846" s="18"/>
      <c r="J846" s="26"/>
      <c r="K846" s="26"/>
      <c r="L846" s="26"/>
      <c r="M846" s="39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</row>
    <row r="847">
      <c r="A847" s="26"/>
      <c r="B847" s="26"/>
      <c r="C847" s="26"/>
      <c r="D847" s="26"/>
      <c r="E847" s="38"/>
      <c r="F847" s="20"/>
      <c r="G847" s="18"/>
      <c r="H847" s="43"/>
      <c r="I847" s="18"/>
      <c r="J847" s="26"/>
      <c r="K847" s="26"/>
      <c r="L847" s="26"/>
      <c r="M847" s="39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</row>
    <row r="848">
      <c r="A848" s="26"/>
      <c r="B848" s="26"/>
      <c r="C848" s="26"/>
      <c r="D848" s="26"/>
      <c r="E848" s="38"/>
      <c r="F848" s="20"/>
      <c r="G848" s="18"/>
      <c r="H848" s="43"/>
      <c r="I848" s="18"/>
      <c r="J848" s="26"/>
      <c r="K848" s="26"/>
      <c r="L848" s="26"/>
      <c r="M848" s="39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</row>
    <row r="849">
      <c r="A849" s="26"/>
      <c r="B849" s="26"/>
      <c r="C849" s="26"/>
      <c r="D849" s="26"/>
      <c r="E849" s="38"/>
      <c r="F849" s="20"/>
      <c r="G849" s="18"/>
      <c r="H849" s="43"/>
      <c r="I849" s="18"/>
      <c r="J849" s="26"/>
      <c r="K849" s="26"/>
      <c r="L849" s="26"/>
      <c r="M849" s="39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</row>
    <row r="850">
      <c r="A850" s="26"/>
      <c r="B850" s="26"/>
      <c r="C850" s="26"/>
      <c r="D850" s="26"/>
      <c r="E850" s="38"/>
      <c r="F850" s="20"/>
      <c r="G850" s="18"/>
      <c r="H850" s="43"/>
      <c r="I850" s="18"/>
      <c r="J850" s="26"/>
      <c r="K850" s="26"/>
      <c r="L850" s="26"/>
      <c r="M850" s="39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</row>
    <row r="851">
      <c r="A851" s="26"/>
      <c r="B851" s="26"/>
      <c r="C851" s="26"/>
      <c r="D851" s="26"/>
      <c r="E851" s="38"/>
      <c r="F851" s="20"/>
      <c r="G851" s="18"/>
      <c r="H851" s="43"/>
      <c r="I851" s="18"/>
      <c r="J851" s="26"/>
      <c r="K851" s="26"/>
      <c r="L851" s="26"/>
      <c r="M851" s="39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</row>
    <row r="852">
      <c r="A852" s="26"/>
      <c r="B852" s="26"/>
      <c r="C852" s="26"/>
      <c r="D852" s="26"/>
      <c r="E852" s="38"/>
      <c r="F852" s="20"/>
      <c r="G852" s="18"/>
      <c r="H852" s="43"/>
      <c r="I852" s="18"/>
      <c r="J852" s="26"/>
      <c r="K852" s="26"/>
      <c r="L852" s="26"/>
      <c r="M852" s="39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</row>
    <row r="853">
      <c r="A853" s="26"/>
      <c r="B853" s="26"/>
      <c r="C853" s="26"/>
      <c r="D853" s="26"/>
      <c r="E853" s="38"/>
      <c r="F853" s="20"/>
      <c r="G853" s="18"/>
      <c r="H853" s="43"/>
      <c r="I853" s="18"/>
      <c r="J853" s="26"/>
      <c r="K853" s="26"/>
      <c r="L853" s="26"/>
      <c r="M853" s="39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</row>
    <row r="854">
      <c r="A854" s="26"/>
      <c r="B854" s="26"/>
      <c r="C854" s="26"/>
      <c r="D854" s="26"/>
      <c r="E854" s="38"/>
      <c r="F854" s="20"/>
      <c r="G854" s="18"/>
      <c r="H854" s="43"/>
      <c r="I854" s="18"/>
      <c r="J854" s="26"/>
      <c r="K854" s="26"/>
      <c r="L854" s="26"/>
      <c r="M854" s="39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</row>
    <row r="855">
      <c r="A855" s="26"/>
      <c r="B855" s="26"/>
      <c r="C855" s="26"/>
      <c r="D855" s="26"/>
      <c r="E855" s="38"/>
      <c r="F855" s="20"/>
      <c r="G855" s="18"/>
      <c r="H855" s="43"/>
      <c r="I855" s="18"/>
      <c r="J855" s="26"/>
      <c r="K855" s="26"/>
      <c r="L855" s="26"/>
      <c r="M855" s="39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</row>
    <row r="856">
      <c r="A856" s="26"/>
      <c r="B856" s="26"/>
      <c r="C856" s="26"/>
      <c r="D856" s="26"/>
      <c r="E856" s="38"/>
      <c r="F856" s="20"/>
      <c r="G856" s="18"/>
      <c r="H856" s="43"/>
      <c r="I856" s="18"/>
      <c r="J856" s="26"/>
      <c r="K856" s="26"/>
      <c r="L856" s="26"/>
      <c r="M856" s="39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</row>
    <row r="857">
      <c r="A857" s="26"/>
      <c r="B857" s="26"/>
      <c r="C857" s="26"/>
      <c r="D857" s="26"/>
      <c r="E857" s="38"/>
      <c r="F857" s="20"/>
      <c r="G857" s="18"/>
      <c r="H857" s="43"/>
      <c r="I857" s="18"/>
      <c r="J857" s="26"/>
      <c r="K857" s="26"/>
      <c r="L857" s="26"/>
      <c r="M857" s="39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</row>
    <row r="858">
      <c r="A858" s="26"/>
      <c r="B858" s="26"/>
      <c r="C858" s="26"/>
      <c r="D858" s="26"/>
      <c r="E858" s="38"/>
      <c r="F858" s="20"/>
      <c r="G858" s="18"/>
      <c r="H858" s="43"/>
      <c r="I858" s="18"/>
      <c r="J858" s="26"/>
      <c r="K858" s="26"/>
      <c r="L858" s="26"/>
      <c r="M858" s="39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</row>
    <row r="859">
      <c r="A859" s="26"/>
      <c r="B859" s="26"/>
      <c r="C859" s="26"/>
      <c r="D859" s="26"/>
      <c r="E859" s="38"/>
      <c r="F859" s="20"/>
      <c r="G859" s="18"/>
      <c r="H859" s="43"/>
      <c r="I859" s="18"/>
      <c r="J859" s="26"/>
      <c r="K859" s="26"/>
      <c r="L859" s="26"/>
      <c r="M859" s="39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</row>
    <row r="860">
      <c r="A860" s="26"/>
      <c r="B860" s="26"/>
      <c r="C860" s="26"/>
      <c r="D860" s="26"/>
      <c r="E860" s="38"/>
      <c r="F860" s="20"/>
      <c r="G860" s="18"/>
      <c r="H860" s="43"/>
      <c r="I860" s="18"/>
      <c r="J860" s="26"/>
      <c r="K860" s="26"/>
      <c r="L860" s="26"/>
      <c r="M860" s="39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</row>
    <row r="861">
      <c r="A861" s="26"/>
      <c r="B861" s="26"/>
      <c r="C861" s="26"/>
      <c r="D861" s="26"/>
      <c r="E861" s="38"/>
      <c r="F861" s="20"/>
      <c r="G861" s="18"/>
      <c r="H861" s="43"/>
      <c r="I861" s="18"/>
      <c r="J861" s="26"/>
      <c r="K861" s="26"/>
      <c r="L861" s="26"/>
      <c r="M861" s="39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</row>
    <row r="862">
      <c r="A862" s="26"/>
      <c r="B862" s="26"/>
      <c r="C862" s="26"/>
      <c r="D862" s="26"/>
      <c r="E862" s="38"/>
      <c r="F862" s="20"/>
      <c r="G862" s="18"/>
      <c r="H862" s="43"/>
      <c r="I862" s="18"/>
      <c r="J862" s="26"/>
      <c r="K862" s="26"/>
      <c r="L862" s="26"/>
      <c r="M862" s="39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</row>
    <row r="863">
      <c r="A863" s="26"/>
      <c r="B863" s="26"/>
      <c r="C863" s="26"/>
      <c r="D863" s="26"/>
      <c r="E863" s="38"/>
      <c r="F863" s="20"/>
      <c r="G863" s="18"/>
      <c r="H863" s="43"/>
      <c r="I863" s="18"/>
      <c r="J863" s="26"/>
      <c r="K863" s="26"/>
      <c r="L863" s="26"/>
      <c r="M863" s="39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</row>
    <row r="864">
      <c r="A864" s="26"/>
      <c r="B864" s="26"/>
      <c r="C864" s="26"/>
      <c r="D864" s="26"/>
      <c r="E864" s="38"/>
      <c r="F864" s="20"/>
      <c r="G864" s="18"/>
      <c r="H864" s="43"/>
      <c r="I864" s="18"/>
      <c r="J864" s="26"/>
      <c r="K864" s="26"/>
      <c r="L864" s="26"/>
      <c r="M864" s="39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</row>
    <row r="865">
      <c r="A865" s="26"/>
      <c r="B865" s="26"/>
      <c r="C865" s="26"/>
      <c r="D865" s="26"/>
      <c r="E865" s="38"/>
      <c r="F865" s="20"/>
      <c r="G865" s="18"/>
      <c r="H865" s="43"/>
      <c r="I865" s="18"/>
      <c r="J865" s="26"/>
      <c r="K865" s="26"/>
      <c r="L865" s="26"/>
      <c r="M865" s="39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</row>
    <row r="866">
      <c r="A866" s="26"/>
      <c r="B866" s="26"/>
      <c r="C866" s="26"/>
      <c r="D866" s="26"/>
      <c r="E866" s="38"/>
      <c r="F866" s="20"/>
      <c r="G866" s="18"/>
      <c r="H866" s="43"/>
      <c r="I866" s="18"/>
      <c r="J866" s="26"/>
      <c r="K866" s="26"/>
      <c r="L866" s="26"/>
      <c r="M866" s="39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</row>
    <row r="867">
      <c r="A867" s="26"/>
      <c r="B867" s="26"/>
      <c r="C867" s="26"/>
      <c r="D867" s="26"/>
      <c r="E867" s="38"/>
      <c r="F867" s="20"/>
      <c r="G867" s="18"/>
      <c r="H867" s="43"/>
      <c r="I867" s="18"/>
      <c r="J867" s="26"/>
      <c r="K867" s="26"/>
      <c r="L867" s="26"/>
      <c r="M867" s="39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</row>
    <row r="868">
      <c r="A868" s="26"/>
      <c r="B868" s="26"/>
      <c r="C868" s="26"/>
      <c r="D868" s="26"/>
      <c r="E868" s="38"/>
      <c r="F868" s="20"/>
      <c r="G868" s="18"/>
      <c r="H868" s="43"/>
      <c r="I868" s="18"/>
      <c r="J868" s="26"/>
      <c r="K868" s="26"/>
      <c r="L868" s="26"/>
      <c r="M868" s="39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</row>
    <row r="869">
      <c r="A869" s="26"/>
      <c r="B869" s="26"/>
      <c r="C869" s="26"/>
      <c r="D869" s="26"/>
      <c r="E869" s="38"/>
      <c r="F869" s="20"/>
      <c r="G869" s="18"/>
      <c r="H869" s="43"/>
      <c r="I869" s="18"/>
      <c r="J869" s="26"/>
      <c r="K869" s="26"/>
      <c r="L869" s="26"/>
      <c r="M869" s="39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</row>
    <row r="870">
      <c r="A870" s="26"/>
      <c r="B870" s="26"/>
      <c r="C870" s="26"/>
      <c r="D870" s="26"/>
      <c r="E870" s="38"/>
      <c r="F870" s="20"/>
      <c r="G870" s="18"/>
      <c r="H870" s="43"/>
      <c r="I870" s="18"/>
      <c r="J870" s="26"/>
      <c r="K870" s="26"/>
      <c r="L870" s="26"/>
      <c r="M870" s="39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</row>
    <row r="871">
      <c r="A871" s="26"/>
      <c r="B871" s="26"/>
      <c r="C871" s="26"/>
      <c r="D871" s="26"/>
      <c r="E871" s="38"/>
      <c r="F871" s="20"/>
      <c r="G871" s="18"/>
      <c r="H871" s="43"/>
      <c r="I871" s="18"/>
      <c r="J871" s="26"/>
      <c r="K871" s="26"/>
      <c r="L871" s="26"/>
      <c r="M871" s="39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</row>
    <row r="872">
      <c r="A872" s="26"/>
      <c r="B872" s="26"/>
      <c r="C872" s="26"/>
      <c r="D872" s="26"/>
      <c r="E872" s="38"/>
      <c r="F872" s="20"/>
      <c r="G872" s="18"/>
      <c r="H872" s="43"/>
      <c r="I872" s="18"/>
      <c r="J872" s="26"/>
      <c r="K872" s="26"/>
      <c r="L872" s="26"/>
      <c r="M872" s="39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</row>
    <row r="873">
      <c r="A873" s="26"/>
      <c r="B873" s="26"/>
      <c r="C873" s="26"/>
      <c r="D873" s="26"/>
      <c r="E873" s="38"/>
      <c r="F873" s="20"/>
      <c r="G873" s="18"/>
      <c r="H873" s="43"/>
      <c r="I873" s="18"/>
      <c r="J873" s="26"/>
      <c r="K873" s="26"/>
      <c r="L873" s="26"/>
      <c r="M873" s="39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</row>
    <row r="874">
      <c r="A874" s="26"/>
      <c r="B874" s="26"/>
      <c r="C874" s="26"/>
      <c r="D874" s="26"/>
      <c r="E874" s="38"/>
      <c r="F874" s="20"/>
      <c r="G874" s="18"/>
      <c r="H874" s="43"/>
      <c r="I874" s="18"/>
      <c r="J874" s="26"/>
      <c r="K874" s="26"/>
      <c r="L874" s="26"/>
      <c r="M874" s="39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</row>
    <row r="875">
      <c r="A875" s="26"/>
      <c r="B875" s="26"/>
      <c r="C875" s="26"/>
      <c r="D875" s="26"/>
      <c r="E875" s="38"/>
      <c r="F875" s="20"/>
      <c r="G875" s="18"/>
      <c r="H875" s="43"/>
      <c r="I875" s="18"/>
      <c r="J875" s="26"/>
      <c r="K875" s="26"/>
      <c r="L875" s="26"/>
      <c r="M875" s="39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</row>
    <row r="876">
      <c r="A876" s="26"/>
      <c r="B876" s="26"/>
      <c r="C876" s="26"/>
      <c r="D876" s="26"/>
      <c r="E876" s="38"/>
      <c r="F876" s="20"/>
      <c r="G876" s="18"/>
      <c r="H876" s="43"/>
      <c r="I876" s="18"/>
      <c r="J876" s="26"/>
      <c r="K876" s="26"/>
      <c r="L876" s="26"/>
      <c r="M876" s="39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</row>
    <row r="877">
      <c r="A877" s="26"/>
      <c r="B877" s="26"/>
      <c r="C877" s="26"/>
      <c r="D877" s="26"/>
      <c r="E877" s="38"/>
      <c r="F877" s="20"/>
      <c r="G877" s="18"/>
      <c r="H877" s="43"/>
      <c r="I877" s="18"/>
      <c r="J877" s="26"/>
      <c r="K877" s="26"/>
      <c r="L877" s="26"/>
      <c r="M877" s="39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</row>
    <row r="878">
      <c r="A878" s="26"/>
      <c r="B878" s="26"/>
      <c r="C878" s="26"/>
      <c r="D878" s="26"/>
      <c r="E878" s="38"/>
      <c r="F878" s="20"/>
      <c r="G878" s="18"/>
      <c r="H878" s="43"/>
      <c r="I878" s="18"/>
      <c r="J878" s="26"/>
      <c r="K878" s="26"/>
      <c r="L878" s="26"/>
      <c r="M878" s="39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</row>
    <row r="879">
      <c r="A879" s="26"/>
      <c r="B879" s="26"/>
      <c r="C879" s="26"/>
      <c r="D879" s="26"/>
      <c r="E879" s="38"/>
      <c r="F879" s="20"/>
      <c r="G879" s="18"/>
      <c r="H879" s="43"/>
      <c r="I879" s="18"/>
      <c r="J879" s="26"/>
      <c r="K879" s="26"/>
      <c r="L879" s="26"/>
      <c r="M879" s="39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</row>
    <row r="880">
      <c r="A880" s="26"/>
      <c r="B880" s="26"/>
      <c r="C880" s="26"/>
      <c r="D880" s="26"/>
      <c r="E880" s="38"/>
      <c r="F880" s="20"/>
      <c r="G880" s="18"/>
      <c r="H880" s="43"/>
      <c r="I880" s="18"/>
      <c r="J880" s="26"/>
      <c r="K880" s="26"/>
      <c r="L880" s="26"/>
      <c r="M880" s="39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</row>
    <row r="881">
      <c r="A881" s="26"/>
      <c r="B881" s="26"/>
      <c r="C881" s="26"/>
      <c r="D881" s="26"/>
      <c r="E881" s="38"/>
      <c r="F881" s="20"/>
      <c r="G881" s="18"/>
      <c r="H881" s="43"/>
      <c r="I881" s="18"/>
      <c r="J881" s="26"/>
      <c r="K881" s="26"/>
      <c r="L881" s="26"/>
      <c r="M881" s="39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</row>
    <row r="882">
      <c r="A882" s="26"/>
      <c r="B882" s="26"/>
      <c r="C882" s="26"/>
      <c r="D882" s="26"/>
      <c r="E882" s="38"/>
      <c r="F882" s="20"/>
      <c r="G882" s="18"/>
      <c r="H882" s="43"/>
      <c r="I882" s="18"/>
      <c r="J882" s="26"/>
      <c r="K882" s="26"/>
      <c r="L882" s="26"/>
      <c r="M882" s="39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</row>
    <row r="883">
      <c r="A883" s="26"/>
      <c r="B883" s="26"/>
      <c r="C883" s="26"/>
      <c r="D883" s="26"/>
      <c r="E883" s="38"/>
      <c r="F883" s="20"/>
      <c r="G883" s="18"/>
      <c r="H883" s="43"/>
      <c r="I883" s="18"/>
      <c r="J883" s="26"/>
      <c r="K883" s="26"/>
      <c r="L883" s="26"/>
      <c r="M883" s="39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</row>
    <row r="884">
      <c r="A884" s="26"/>
      <c r="B884" s="26"/>
      <c r="C884" s="26"/>
      <c r="D884" s="26"/>
      <c r="E884" s="38"/>
      <c r="F884" s="20"/>
      <c r="G884" s="18"/>
      <c r="H884" s="43"/>
      <c r="I884" s="18"/>
      <c r="J884" s="26"/>
      <c r="K884" s="26"/>
      <c r="L884" s="26"/>
      <c r="M884" s="39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</row>
    <row r="885">
      <c r="A885" s="26"/>
      <c r="B885" s="26"/>
      <c r="C885" s="26"/>
      <c r="D885" s="26"/>
      <c r="E885" s="38"/>
      <c r="F885" s="20"/>
      <c r="G885" s="18"/>
      <c r="H885" s="43"/>
      <c r="I885" s="18"/>
      <c r="J885" s="26"/>
      <c r="K885" s="26"/>
      <c r="L885" s="26"/>
      <c r="M885" s="39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</row>
    <row r="886">
      <c r="A886" s="26"/>
      <c r="B886" s="26"/>
      <c r="C886" s="26"/>
      <c r="D886" s="26"/>
      <c r="E886" s="38"/>
      <c r="F886" s="20"/>
      <c r="G886" s="18"/>
      <c r="H886" s="43"/>
      <c r="I886" s="18"/>
      <c r="J886" s="26"/>
      <c r="K886" s="26"/>
      <c r="L886" s="26"/>
      <c r="M886" s="39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</row>
    <row r="887">
      <c r="A887" s="26"/>
      <c r="B887" s="26"/>
      <c r="C887" s="26"/>
      <c r="D887" s="26"/>
      <c r="E887" s="38"/>
      <c r="F887" s="20"/>
      <c r="G887" s="18"/>
      <c r="H887" s="43"/>
      <c r="I887" s="18"/>
      <c r="J887" s="26"/>
      <c r="K887" s="26"/>
      <c r="L887" s="26"/>
      <c r="M887" s="39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</row>
    <row r="888">
      <c r="A888" s="26"/>
      <c r="B888" s="26"/>
      <c r="C888" s="26"/>
      <c r="D888" s="26"/>
      <c r="E888" s="38"/>
      <c r="F888" s="20"/>
      <c r="G888" s="18"/>
      <c r="H888" s="43"/>
      <c r="I888" s="18"/>
      <c r="J888" s="26"/>
      <c r="K888" s="26"/>
      <c r="L888" s="26"/>
      <c r="M888" s="39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</row>
    <row r="889">
      <c r="A889" s="26"/>
      <c r="B889" s="26"/>
      <c r="C889" s="26"/>
      <c r="D889" s="26"/>
      <c r="E889" s="38"/>
      <c r="F889" s="20"/>
      <c r="G889" s="18"/>
      <c r="H889" s="43"/>
      <c r="I889" s="18"/>
      <c r="J889" s="26"/>
      <c r="K889" s="26"/>
      <c r="L889" s="26"/>
      <c r="M889" s="39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</row>
    <row r="890">
      <c r="A890" s="26"/>
      <c r="B890" s="26"/>
      <c r="C890" s="26"/>
      <c r="D890" s="26"/>
      <c r="E890" s="38"/>
      <c r="F890" s="20"/>
      <c r="G890" s="18"/>
      <c r="H890" s="43"/>
      <c r="I890" s="18"/>
      <c r="J890" s="26"/>
      <c r="K890" s="26"/>
      <c r="L890" s="26"/>
      <c r="M890" s="39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</row>
    <row r="891">
      <c r="A891" s="26"/>
      <c r="B891" s="26"/>
      <c r="C891" s="26"/>
      <c r="D891" s="26"/>
      <c r="E891" s="38"/>
      <c r="F891" s="20"/>
      <c r="G891" s="18"/>
      <c r="H891" s="43"/>
      <c r="I891" s="18"/>
      <c r="J891" s="26"/>
      <c r="K891" s="26"/>
      <c r="L891" s="26"/>
      <c r="M891" s="39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</row>
    <row r="892">
      <c r="A892" s="26"/>
      <c r="B892" s="26"/>
      <c r="C892" s="26"/>
      <c r="D892" s="26"/>
      <c r="E892" s="38"/>
      <c r="F892" s="20"/>
      <c r="G892" s="18"/>
      <c r="H892" s="43"/>
      <c r="I892" s="18"/>
      <c r="J892" s="26"/>
      <c r="K892" s="26"/>
      <c r="L892" s="26"/>
      <c r="M892" s="39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</row>
    <row r="893">
      <c r="A893" s="26"/>
      <c r="B893" s="26"/>
      <c r="C893" s="26"/>
      <c r="D893" s="26"/>
      <c r="E893" s="38"/>
      <c r="F893" s="20"/>
      <c r="G893" s="18"/>
      <c r="H893" s="43"/>
      <c r="I893" s="18"/>
      <c r="J893" s="26"/>
      <c r="K893" s="26"/>
      <c r="L893" s="26"/>
      <c r="M893" s="39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</row>
    <row r="894">
      <c r="A894" s="26"/>
      <c r="B894" s="26"/>
      <c r="C894" s="26"/>
      <c r="D894" s="26"/>
      <c r="E894" s="38"/>
      <c r="F894" s="20"/>
      <c r="G894" s="18"/>
      <c r="H894" s="43"/>
      <c r="I894" s="18"/>
      <c r="J894" s="26"/>
      <c r="K894" s="26"/>
      <c r="L894" s="26"/>
      <c r="M894" s="39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</row>
    <row r="895">
      <c r="A895" s="26"/>
      <c r="B895" s="26"/>
      <c r="C895" s="26"/>
      <c r="D895" s="26"/>
      <c r="E895" s="38"/>
      <c r="F895" s="20"/>
      <c r="G895" s="18"/>
      <c r="H895" s="43"/>
      <c r="I895" s="18"/>
      <c r="J895" s="26"/>
      <c r="K895" s="26"/>
      <c r="L895" s="26"/>
      <c r="M895" s="39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</row>
    <row r="896">
      <c r="A896" s="26"/>
      <c r="B896" s="26"/>
      <c r="C896" s="26"/>
      <c r="D896" s="26"/>
      <c r="E896" s="38"/>
      <c r="F896" s="20"/>
      <c r="G896" s="18"/>
      <c r="H896" s="43"/>
      <c r="I896" s="18"/>
      <c r="J896" s="26"/>
      <c r="K896" s="26"/>
      <c r="L896" s="26"/>
      <c r="M896" s="39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</row>
    <row r="897">
      <c r="A897" s="26"/>
      <c r="B897" s="26"/>
      <c r="C897" s="26"/>
      <c r="D897" s="26"/>
      <c r="E897" s="38"/>
      <c r="F897" s="20"/>
      <c r="G897" s="18"/>
      <c r="H897" s="43"/>
      <c r="I897" s="18"/>
      <c r="J897" s="26"/>
      <c r="K897" s="26"/>
      <c r="L897" s="26"/>
      <c r="M897" s="39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</row>
    <row r="898">
      <c r="A898" s="26"/>
      <c r="B898" s="26"/>
      <c r="C898" s="26"/>
      <c r="D898" s="26"/>
      <c r="E898" s="38"/>
      <c r="F898" s="20"/>
      <c r="G898" s="18"/>
      <c r="H898" s="43"/>
      <c r="I898" s="18"/>
      <c r="J898" s="26"/>
      <c r="K898" s="26"/>
      <c r="L898" s="26"/>
      <c r="M898" s="39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</row>
    <row r="899">
      <c r="A899" s="26"/>
      <c r="B899" s="26"/>
      <c r="C899" s="26"/>
      <c r="D899" s="26"/>
      <c r="E899" s="38"/>
      <c r="F899" s="20"/>
      <c r="G899" s="18"/>
      <c r="H899" s="43"/>
      <c r="I899" s="18"/>
      <c r="J899" s="26"/>
      <c r="K899" s="26"/>
      <c r="L899" s="26"/>
      <c r="M899" s="39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</row>
    <row r="900">
      <c r="A900" s="26"/>
      <c r="B900" s="26"/>
      <c r="C900" s="26"/>
      <c r="D900" s="26"/>
      <c r="E900" s="38"/>
      <c r="F900" s="20"/>
      <c r="G900" s="18"/>
      <c r="H900" s="43"/>
      <c r="I900" s="18"/>
      <c r="J900" s="26"/>
      <c r="K900" s="26"/>
      <c r="L900" s="26"/>
      <c r="M900" s="39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</row>
    <row r="901">
      <c r="A901" s="26"/>
      <c r="B901" s="26"/>
      <c r="C901" s="26"/>
      <c r="D901" s="26"/>
      <c r="E901" s="38"/>
      <c r="F901" s="20"/>
      <c r="G901" s="18"/>
      <c r="H901" s="43"/>
      <c r="I901" s="18"/>
      <c r="J901" s="26"/>
      <c r="K901" s="26"/>
      <c r="L901" s="26"/>
      <c r="M901" s="39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</row>
    <row r="902">
      <c r="A902" s="26"/>
      <c r="B902" s="26"/>
      <c r="C902" s="26"/>
      <c r="D902" s="26"/>
      <c r="E902" s="38"/>
      <c r="F902" s="20"/>
      <c r="G902" s="18"/>
      <c r="H902" s="43"/>
      <c r="I902" s="18"/>
      <c r="J902" s="26"/>
      <c r="K902" s="26"/>
      <c r="L902" s="26"/>
      <c r="M902" s="39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</row>
    <row r="903">
      <c r="A903" s="26"/>
      <c r="B903" s="26"/>
      <c r="C903" s="26"/>
      <c r="D903" s="26"/>
      <c r="E903" s="38"/>
      <c r="F903" s="20"/>
      <c r="G903" s="18"/>
      <c r="H903" s="43"/>
      <c r="I903" s="18"/>
      <c r="J903" s="26"/>
      <c r="K903" s="26"/>
      <c r="L903" s="26"/>
      <c r="M903" s="39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</row>
    <row r="904">
      <c r="A904" s="26"/>
      <c r="B904" s="26"/>
      <c r="C904" s="26"/>
      <c r="D904" s="26"/>
      <c r="E904" s="38"/>
      <c r="F904" s="20"/>
      <c r="G904" s="18"/>
      <c r="H904" s="43"/>
      <c r="I904" s="18"/>
      <c r="J904" s="26"/>
      <c r="K904" s="26"/>
      <c r="L904" s="26"/>
      <c r="M904" s="39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</row>
    <row r="905">
      <c r="A905" s="26"/>
      <c r="B905" s="26"/>
      <c r="C905" s="26"/>
      <c r="D905" s="26"/>
      <c r="E905" s="38"/>
      <c r="F905" s="20"/>
      <c r="G905" s="18"/>
      <c r="H905" s="43"/>
      <c r="I905" s="18"/>
      <c r="J905" s="26"/>
      <c r="K905" s="26"/>
      <c r="L905" s="26"/>
      <c r="M905" s="39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</row>
    <row r="906">
      <c r="A906" s="26"/>
      <c r="B906" s="26"/>
      <c r="C906" s="26"/>
      <c r="D906" s="26"/>
      <c r="E906" s="38"/>
      <c r="F906" s="20"/>
      <c r="G906" s="18"/>
      <c r="H906" s="43"/>
      <c r="I906" s="18"/>
      <c r="J906" s="26"/>
      <c r="K906" s="26"/>
      <c r="L906" s="26"/>
      <c r="M906" s="39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</row>
    <row r="907">
      <c r="A907" s="26"/>
      <c r="B907" s="26"/>
      <c r="C907" s="26"/>
      <c r="D907" s="26"/>
      <c r="E907" s="38"/>
      <c r="F907" s="20"/>
      <c r="G907" s="18"/>
      <c r="H907" s="43"/>
      <c r="I907" s="18"/>
      <c r="J907" s="26"/>
      <c r="K907" s="26"/>
      <c r="L907" s="26"/>
      <c r="M907" s="39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</row>
    <row r="908">
      <c r="A908" s="26"/>
      <c r="B908" s="26"/>
      <c r="C908" s="26"/>
      <c r="D908" s="26"/>
      <c r="E908" s="38"/>
      <c r="F908" s="20"/>
      <c r="G908" s="18"/>
      <c r="H908" s="43"/>
      <c r="I908" s="18"/>
      <c r="J908" s="26"/>
      <c r="K908" s="26"/>
      <c r="L908" s="26"/>
      <c r="M908" s="39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</row>
    <row r="909">
      <c r="A909" s="26"/>
      <c r="B909" s="26"/>
      <c r="C909" s="26"/>
      <c r="D909" s="26"/>
      <c r="E909" s="38"/>
      <c r="F909" s="20"/>
      <c r="G909" s="18"/>
      <c r="H909" s="43"/>
      <c r="I909" s="18"/>
      <c r="J909" s="26"/>
      <c r="K909" s="26"/>
      <c r="L909" s="26"/>
      <c r="M909" s="39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</row>
    <row r="910">
      <c r="A910" s="26"/>
      <c r="B910" s="26"/>
      <c r="C910" s="26"/>
      <c r="D910" s="26"/>
      <c r="E910" s="38"/>
      <c r="F910" s="20"/>
      <c r="G910" s="18"/>
      <c r="H910" s="43"/>
      <c r="I910" s="18"/>
      <c r="J910" s="26"/>
      <c r="K910" s="26"/>
      <c r="L910" s="26"/>
      <c r="M910" s="39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</row>
    <row r="911">
      <c r="A911" s="26"/>
      <c r="B911" s="26"/>
      <c r="C911" s="26"/>
      <c r="D911" s="26"/>
      <c r="E911" s="38"/>
      <c r="F911" s="20"/>
      <c r="G911" s="18"/>
      <c r="H911" s="43"/>
      <c r="I911" s="18"/>
      <c r="J911" s="26"/>
      <c r="K911" s="26"/>
      <c r="L911" s="26"/>
      <c r="M911" s="39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</row>
    <row r="912">
      <c r="A912" s="26"/>
      <c r="B912" s="26"/>
      <c r="C912" s="26"/>
      <c r="D912" s="26"/>
      <c r="E912" s="38"/>
      <c r="F912" s="20"/>
      <c r="G912" s="18"/>
      <c r="H912" s="43"/>
      <c r="I912" s="18"/>
      <c r="J912" s="26"/>
      <c r="K912" s="26"/>
      <c r="L912" s="26"/>
      <c r="M912" s="39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</row>
    <row r="913">
      <c r="A913" s="26"/>
      <c r="B913" s="26"/>
      <c r="C913" s="26"/>
      <c r="D913" s="26"/>
      <c r="E913" s="38"/>
      <c r="F913" s="20"/>
      <c r="G913" s="18"/>
      <c r="H913" s="43"/>
      <c r="I913" s="18"/>
      <c r="J913" s="26"/>
      <c r="K913" s="26"/>
      <c r="L913" s="26"/>
      <c r="M913" s="39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</row>
    <row r="914">
      <c r="A914" s="26"/>
      <c r="B914" s="26"/>
      <c r="C914" s="26"/>
      <c r="D914" s="26"/>
      <c r="E914" s="38"/>
      <c r="F914" s="20"/>
      <c r="G914" s="18"/>
      <c r="H914" s="43"/>
      <c r="I914" s="18"/>
      <c r="J914" s="26"/>
      <c r="K914" s="26"/>
      <c r="L914" s="26"/>
      <c r="M914" s="39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</row>
    <row r="915">
      <c r="A915" s="26"/>
      <c r="B915" s="26"/>
      <c r="C915" s="26"/>
      <c r="D915" s="26"/>
      <c r="E915" s="38"/>
      <c r="F915" s="20"/>
      <c r="G915" s="18"/>
      <c r="H915" s="43"/>
      <c r="I915" s="18"/>
      <c r="J915" s="26"/>
      <c r="K915" s="26"/>
      <c r="L915" s="26"/>
      <c r="M915" s="39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</row>
    <row r="916">
      <c r="A916" s="26"/>
      <c r="B916" s="26"/>
      <c r="C916" s="26"/>
      <c r="D916" s="26"/>
      <c r="E916" s="38"/>
      <c r="F916" s="20"/>
      <c r="G916" s="18"/>
      <c r="H916" s="43"/>
      <c r="I916" s="18"/>
      <c r="J916" s="26"/>
      <c r="K916" s="26"/>
      <c r="L916" s="26"/>
      <c r="M916" s="39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</row>
    <row r="917">
      <c r="A917" s="26"/>
      <c r="B917" s="26"/>
      <c r="C917" s="26"/>
      <c r="D917" s="26"/>
      <c r="E917" s="38"/>
      <c r="F917" s="20"/>
      <c r="G917" s="18"/>
      <c r="H917" s="43"/>
      <c r="I917" s="18"/>
      <c r="J917" s="26"/>
      <c r="K917" s="26"/>
      <c r="L917" s="26"/>
      <c r="M917" s="39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</row>
    <row r="918">
      <c r="A918" s="26"/>
      <c r="B918" s="26"/>
      <c r="C918" s="26"/>
      <c r="D918" s="26"/>
      <c r="E918" s="38"/>
      <c r="F918" s="20"/>
      <c r="G918" s="18"/>
      <c r="H918" s="43"/>
      <c r="I918" s="18"/>
      <c r="J918" s="26"/>
      <c r="K918" s="26"/>
      <c r="L918" s="26"/>
      <c r="M918" s="39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</row>
    <row r="919">
      <c r="A919" s="26"/>
      <c r="B919" s="26"/>
      <c r="C919" s="26"/>
      <c r="D919" s="26"/>
      <c r="E919" s="38"/>
      <c r="F919" s="20"/>
      <c r="G919" s="18"/>
      <c r="H919" s="43"/>
      <c r="I919" s="18"/>
      <c r="J919" s="26"/>
      <c r="K919" s="26"/>
      <c r="L919" s="26"/>
      <c r="M919" s="39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</row>
    <row r="920">
      <c r="A920" s="26"/>
      <c r="B920" s="26"/>
      <c r="C920" s="26"/>
      <c r="D920" s="26"/>
      <c r="E920" s="38"/>
      <c r="F920" s="20"/>
      <c r="G920" s="26"/>
      <c r="H920" s="43"/>
      <c r="I920" s="26"/>
      <c r="J920" s="26"/>
      <c r="K920" s="26"/>
      <c r="L920" s="26"/>
      <c r="M920" s="39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</row>
    <row r="921">
      <c r="A921" s="26"/>
      <c r="B921" s="26"/>
      <c r="C921" s="26"/>
      <c r="D921" s="26"/>
      <c r="E921" s="38"/>
      <c r="F921" s="20"/>
      <c r="G921" s="26"/>
      <c r="H921" s="43"/>
      <c r="I921" s="26"/>
      <c r="J921" s="26"/>
      <c r="K921" s="26"/>
      <c r="L921" s="26"/>
      <c r="M921" s="39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</row>
    <row r="922">
      <c r="A922" s="26"/>
      <c r="B922" s="26"/>
      <c r="C922" s="26"/>
      <c r="D922" s="26"/>
      <c r="E922" s="38"/>
      <c r="F922" s="20"/>
      <c r="G922" s="26"/>
      <c r="H922" s="43"/>
      <c r="I922" s="26"/>
      <c r="J922" s="26"/>
      <c r="K922" s="26"/>
      <c r="L922" s="26"/>
      <c r="M922" s="39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</row>
    <row r="923">
      <c r="A923" s="26"/>
      <c r="B923" s="26"/>
      <c r="C923" s="26"/>
      <c r="D923" s="26"/>
      <c r="E923" s="38"/>
      <c r="F923" s="20"/>
      <c r="G923" s="26"/>
      <c r="H923" s="43"/>
      <c r="I923" s="26"/>
      <c r="J923" s="26"/>
      <c r="K923" s="26"/>
      <c r="L923" s="26"/>
      <c r="M923" s="39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</row>
    <row r="924">
      <c r="A924" s="26"/>
      <c r="B924" s="26"/>
      <c r="C924" s="26"/>
      <c r="D924" s="26"/>
      <c r="E924" s="38"/>
      <c r="F924" s="20"/>
      <c r="G924" s="26"/>
      <c r="H924" s="43"/>
      <c r="I924" s="26"/>
      <c r="J924" s="26"/>
      <c r="K924" s="26"/>
      <c r="L924" s="26"/>
      <c r="M924" s="39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</row>
    <row r="925">
      <c r="A925" s="26"/>
      <c r="B925" s="26"/>
      <c r="C925" s="26"/>
      <c r="D925" s="26"/>
      <c r="E925" s="38"/>
      <c r="F925" s="20"/>
      <c r="G925" s="26"/>
      <c r="H925" s="26"/>
      <c r="I925" s="26"/>
      <c r="J925" s="26"/>
      <c r="K925" s="26"/>
      <c r="L925" s="26"/>
      <c r="M925" s="39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</row>
    <row r="926">
      <c r="A926" s="26"/>
      <c r="B926" s="26"/>
      <c r="C926" s="26"/>
      <c r="D926" s="26"/>
      <c r="E926" s="63"/>
      <c r="F926" s="26"/>
      <c r="G926" s="26"/>
      <c r="H926" s="26"/>
      <c r="I926" s="26"/>
      <c r="J926" s="26"/>
      <c r="K926" s="26"/>
      <c r="L926" s="26"/>
      <c r="M926" s="39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</row>
    <row r="927">
      <c r="A927" s="26"/>
      <c r="B927" s="26"/>
      <c r="C927" s="26"/>
      <c r="D927" s="26"/>
      <c r="E927" s="63"/>
      <c r="F927" s="26"/>
      <c r="G927" s="26"/>
      <c r="H927" s="26"/>
      <c r="I927" s="26"/>
      <c r="J927" s="26"/>
      <c r="K927" s="26"/>
      <c r="L927" s="26"/>
      <c r="M927" s="39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</row>
  </sheetData>
  <hyperlinks>
    <hyperlink r:id="rId1" ref="M2"/>
    <hyperlink r:id="rId2" ref="D3"/>
    <hyperlink r:id="rId3" ref="L3"/>
    <hyperlink r:id="rId4" ref="M3"/>
    <hyperlink r:id="rId5" ref="D4"/>
    <hyperlink r:id="rId6" ref="L4"/>
    <hyperlink r:id="rId7" ref="M4"/>
    <hyperlink r:id="rId8" ref="D5"/>
    <hyperlink r:id="rId9" ref="L5"/>
    <hyperlink r:id="rId10" ref="M5"/>
    <hyperlink r:id="rId11" ref="D6"/>
    <hyperlink r:id="rId12" ref="L6"/>
    <hyperlink r:id="rId13" ref="M6"/>
    <hyperlink r:id="rId14" ref="D7"/>
    <hyperlink r:id="rId15" ref="L7"/>
    <hyperlink r:id="rId16" ref="M7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17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3" max="3" width="15.88"/>
    <col customWidth="1" min="4" max="4" width="62.88"/>
    <col customWidth="1" min="7" max="7" width="14.25"/>
    <col customWidth="1" min="8" max="8" width="4.75"/>
    <col customWidth="1" min="9" max="9" width="13.0"/>
    <col customWidth="1" min="10" max="10" width="14.25"/>
    <col customWidth="1" min="11" max="11" width="18.5"/>
    <col customWidth="1" min="13" max="13" width="75.25"/>
  </cols>
  <sheetData>
    <row r="1">
      <c r="A1" s="1" t="s">
        <v>0</v>
      </c>
      <c r="B1" s="1" t="s">
        <v>151</v>
      </c>
      <c r="C1" s="1" t="s">
        <v>152</v>
      </c>
      <c r="D1" s="1" t="s">
        <v>143</v>
      </c>
      <c r="E1" s="2" t="s">
        <v>1</v>
      </c>
      <c r="F1" s="3" t="s">
        <v>2</v>
      </c>
      <c r="G1" s="4" t="s">
        <v>3</v>
      </c>
      <c r="H1" s="1" t="s">
        <v>4</v>
      </c>
      <c r="I1" s="1" t="s">
        <v>5</v>
      </c>
      <c r="J1" s="4" t="s">
        <v>6</v>
      </c>
      <c r="K1" s="1" t="s">
        <v>7</v>
      </c>
      <c r="L1" s="1" t="s">
        <v>8</v>
      </c>
      <c r="M1" s="5" t="s">
        <v>9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>
      <c r="A2" s="40" t="s">
        <v>53</v>
      </c>
      <c r="B2" s="40" t="s">
        <v>172</v>
      </c>
      <c r="C2" s="40" t="s">
        <v>173</v>
      </c>
      <c r="D2" s="7" t="s">
        <v>144</v>
      </c>
      <c r="E2" s="8">
        <f>I2*0.6</f>
        <v>3306.504</v>
      </c>
      <c r="F2" s="9"/>
      <c r="G2" s="8"/>
      <c r="H2" s="10">
        <f>sum(H3:H9)</f>
        <v>13</v>
      </c>
      <c r="I2" s="9">
        <f t="shared" ref="I2:J2" si="1">sum(I3:I10)</f>
        <v>5510.84</v>
      </c>
      <c r="J2" s="8">
        <f t="shared" si="1"/>
        <v>3692.2628</v>
      </c>
      <c r="K2" s="11"/>
      <c r="L2" s="12"/>
      <c r="M2" s="13" t="s">
        <v>54</v>
      </c>
      <c r="N2" s="31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>
      <c r="A3" s="65" t="s">
        <v>174</v>
      </c>
      <c r="B3" s="65" t="s">
        <v>53</v>
      </c>
      <c r="C3" s="65" t="s">
        <v>175</v>
      </c>
      <c r="D3" s="15" t="s">
        <v>176</v>
      </c>
      <c r="E3" s="32"/>
      <c r="F3" s="17">
        <v>1109.99</v>
      </c>
      <c r="G3" s="18">
        <f t="shared" ref="G3:G10" si="2">F3*0.67</f>
        <v>743.6933</v>
      </c>
      <c r="H3" s="19">
        <v>4.0</v>
      </c>
      <c r="I3" s="20">
        <f t="shared" ref="I3:I10" si="3">F3*H3</f>
        <v>4439.96</v>
      </c>
      <c r="J3" s="18">
        <f t="shared" ref="J3:J10" si="4">G3*H3</f>
        <v>2974.7732</v>
      </c>
      <c r="K3" s="41" t="s">
        <v>56</v>
      </c>
      <c r="L3" s="21" t="s">
        <v>18</v>
      </c>
      <c r="M3" s="22" t="s">
        <v>57</v>
      </c>
      <c r="N3" s="33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</row>
    <row r="4">
      <c r="A4" s="65" t="s">
        <v>177</v>
      </c>
      <c r="B4" s="65" t="s">
        <v>53</v>
      </c>
      <c r="C4" s="65" t="s">
        <v>175</v>
      </c>
      <c r="D4" s="15" t="s">
        <v>58</v>
      </c>
      <c r="E4" s="32"/>
      <c r="F4" s="17">
        <v>489.99</v>
      </c>
      <c r="G4" s="18">
        <f t="shared" si="2"/>
        <v>328.2933</v>
      </c>
      <c r="H4" s="19">
        <v>1.0</v>
      </c>
      <c r="I4" s="20">
        <f t="shared" si="3"/>
        <v>489.99</v>
      </c>
      <c r="J4" s="18">
        <f t="shared" si="4"/>
        <v>328.2933</v>
      </c>
      <c r="K4" s="19" t="s">
        <v>59</v>
      </c>
      <c r="L4" s="21" t="s">
        <v>14</v>
      </c>
      <c r="M4" s="22" t="s">
        <v>60</v>
      </c>
      <c r="N4" s="25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>
      <c r="A5" s="65" t="s">
        <v>178</v>
      </c>
      <c r="B5" s="65" t="s">
        <v>53</v>
      </c>
      <c r="C5" s="65" t="s">
        <v>179</v>
      </c>
      <c r="D5" s="15" t="s">
        <v>61</v>
      </c>
      <c r="E5" s="38"/>
      <c r="F5" s="17">
        <v>162.0</v>
      </c>
      <c r="G5" s="18">
        <f t="shared" si="2"/>
        <v>108.54</v>
      </c>
      <c r="H5" s="19">
        <v>1.0</v>
      </c>
      <c r="I5" s="20">
        <f t="shared" si="3"/>
        <v>162</v>
      </c>
      <c r="J5" s="18">
        <f t="shared" si="4"/>
        <v>108.54</v>
      </c>
      <c r="K5" s="19" t="s">
        <v>59</v>
      </c>
      <c r="L5" s="21" t="s">
        <v>18</v>
      </c>
      <c r="M5" s="22" t="s">
        <v>62</v>
      </c>
      <c r="N5" s="25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</row>
    <row r="6">
      <c r="A6" s="65" t="s">
        <v>180</v>
      </c>
      <c r="B6" s="65" t="s">
        <v>53</v>
      </c>
      <c r="C6" s="65" t="s">
        <v>181</v>
      </c>
      <c r="D6" s="15" t="s">
        <v>63</v>
      </c>
      <c r="E6" s="32"/>
      <c r="F6" s="17">
        <v>82.99</v>
      </c>
      <c r="G6" s="18">
        <f t="shared" si="2"/>
        <v>55.6033</v>
      </c>
      <c r="H6" s="19">
        <v>2.0</v>
      </c>
      <c r="I6" s="20">
        <f t="shared" si="3"/>
        <v>165.98</v>
      </c>
      <c r="J6" s="18">
        <f t="shared" si="4"/>
        <v>111.2066</v>
      </c>
      <c r="K6" s="19" t="s">
        <v>64</v>
      </c>
      <c r="L6" s="21" t="s">
        <v>18</v>
      </c>
      <c r="M6" s="22" t="s">
        <v>65</v>
      </c>
      <c r="N6" s="25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>
      <c r="A7" s="65" t="s">
        <v>182</v>
      </c>
      <c r="B7" s="65" t="s">
        <v>53</v>
      </c>
      <c r="C7" s="65" t="s">
        <v>175</v>
      </c>
      <c r="D7" s="15" t="s">
        <v>66</v>
      </c>
      <c r="E7" s="32"/>
      <c r="F7" s="17">
        <v>71.4</v>
      </c>
      <c r="G7" s="18">
        <f t="shared" si="2"/>
        <v>47.838</v>
      </c>
      <c r="H7" s="19">
        <v>2.0</v>
      </c>
      <c r="I7" s="20">
        <f t="shared" si="3"/>
        <v>142.8</v>
      </c>
      <c r="J7" s="18">
        <f t="shared" si="4"/>
        <v>95.676</v>
      </c>
      <c r="K7" s="19" t="s">
        <v>64</v>
      </c>
      <c r="L7" s="21" t="s">
        <v>18</v>
      </c>
      <c r="M7" s="37" t="s">
        <v>67</v>
      </c>
      <c r="N7" s="25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</row>
    <row r="8">
      <c r="A8" s="65" t="s">
        <v>183</v>
      </c>
      <c r="B8" s="65" t="s">
        <v>53</v>
      </c>
      <c r="C8" s="65" t="s">
        <v>175</v>
      </c>
      <c r="D8" s="15" t="s">
        <v>68</v>
      </c>
      <c r="E8" s="32"/>
      <c r="F8" s="17">
        <v>37.33</v>
      </c>
      <c r="G8" s="18">
        <f t="shared" si="2"/>
        <v>25.0111</v>
      </c>
      <c r="H8" s="19">
        <v>1.0</v>
      </c>
      <c r="I8" s="20">
        <f t="shared" si="3"/>
        <v>37.33</v>
      </c>
      <c r="J8" s="18">
        <f t="shared" si="4"/>
        <v>25.0111</v>
      </c>
      <c r="K8" s="19" t="s">
        <v>59</v>
      </c>
      <c r="L8" s="21" t="s">
        <v>18</v>
      </c>
      <c r="M8" s="22" t="s">
        <v>69</v>
      </c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>
      <c r="A9" s="65" t="s">
        <v>184</v>
      </c>
      <c r="B9" s="65" t="s">
        <v>53</v>
      </c>
      <c r="C9" s="65" t="s">
        <v>175</v>
      </c>
      <c r="D9" s="15" t="s">
        <v>70</v>
      </c>
      <c r="E9" s="32"/>
      <c r="F9" s="17">
        <v>8.43</v>
      </c>
      <c r="G9" s="18">
        <f t="shared" si="2"/>
        <v>5.6481</v>
      </c>
      <c r="H9" s="19">
        <v>2.0</v>
      </c>
      <c r="I9" s="20">
        <f t="shared" si="3"/>
        <v>16.86</v>
      </c>
      <c r="J9" s="18">
        <f t="shared" si="4"/>
        <v>11.2962</v>
      </c>
      <c r="K9" s="19" t="s">
        <v>71</v>
      </c>
      <c r="L9" s="21" t="s">
        <v>18</v>
      </c>
      <c r="M9" s="22" t="s">
        <v>72</v>
      </c>
      <c r="N9" s="25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>
      <c r="A10" s="65" t="s">
        <v>185</v>
      </c>
      <c r="B10" s="65" t="s">
        <v>53</v>
      </c>
      <c r="C10" s="65" t="s">
        <v>175</v>
      </c>
      <c r="D10" s="15" t="s">
        <v>186</v>
      </c>
      <c r="E10" s="32"/>
      <c r="F10" s="17">
        <v>6.99</v>
      </c>
      <c r="G10" s="18">
        <f t="shared" si="2"/>
        <v>4.6833</v>
      </c>
      <c r="H10" s="19">
        <v>8.0</v>
      </c>
      <c r="I10" s="20">
        <f t="shared" si="3"/>
        <v>55.92</v>
      </c>
      <c r="J10" s="18">
        <f t="shared" si="4"/>
        <v>37.4664</v>
      </c>
      <c r="K10" s="41" t="s">
        <v>74</v>
      </c>
      <c r="L10" s="21" t="s">
        <v>18</v>
      </c>
      <c r="M10" s="22" t="s">
        <v>75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>
      <c r="A11" s="26"/>
      <c r="B11" s="26"/>
      <c r="C11" s="26"/>
      <c r="D11" s="26"/>
      <c r="E11" s="38"/>
      <c r="F11" s="20"/>
      <c r="G11" s="18"/>
      <c r="H11" s="43"/>
      <c r="I11" s="18"/>
      <c r="J11" s="26"/>
      <c r="K11" s="26"/>
      <c r="L11" s="26"/>
      <c r="M11" s="39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>
      <c r="A12" s="26"/>
      <c r="B12" s="26"/>
      <c r="C12" s="26"/>
      <c r="D12" s="26"/>
      <c r="E12" s="38"/>
      <c r="F12" s="20"/>
      <c r="G12" s="18"/>
      <c r="H12" s="43"/>
      <c r="I12" s="18"/>
      <c r="J12" s="26"/>
      <c r="K12" s="26"/>
      <c r="L12" s="26"/>
      <c r="M12" s="39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>
      <c r="A13" s="26"/>
      <c r="B13" s="26"/>
      <c r="C13" s="26"/>
      <c r="D13" s="26"/>
      <c r="E13" s="38"/>
      <c r="F13" s="20"/>
      <c r="G13" s="18"/>
      <c r="H13" s="43"/>
      <c r="I13" s="18"/>
      <c r="J13" s="26"/>
      <c r="K13" s="26"/>
      <c r="L13" s="26"/>
      <c r="M13" s="39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>
      <c r="A14" s="26"/>
      <c r="B14" s="26"/>
      <c r="C14" s="26"/>
      <c r="D14" s="26"/>
      <c r="E14" s="38"/>
      <c r="F14" s="20"/>
      <c r="G14" s="18"/>
      <c r="H14" s="43"/>
      <c r="I14" s="18"/>
      <c r="J14" s="26"/>
      <c r="K14" s="26"/>
      <c r="L14" s="26"/>
      <c r="M14" s="39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>
      <c r="A15" s="26"/>
      <c r="B15" s="26"/>
      <c r="C15" s="26"/>
      <c r="D15" s="26"/>
      <c r="E15" s="38"/>
      <c r="F15" s="20"/>
      <c r="G15" s="18"/>
      <c r="H15" s="43"/>
      <c r="I15" s="18"/>
      <c r="J15" s="26"/>
      <c r="K15" s="26"/>
      <c r="L15" s="26"/>
      <c r="M15" s="39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>
      <c r="A16" s="26"/>
      <c r="B16" s="26"/>
      <c r="C16" s="26"/>
      <c r="D16" s="26"/>
      <c r="E16" s="38"/>
      <c r="F16" s="20"/>
      <c r="G16" s="18"/>
      <c r="H16" s="43"/>
      <c r="I16" s="18"/>
      <c r="J16" s="26"/>
      <c r="K16" s="26"/>
      <c r="L16" s="26"/>
      <c r="M16" s="39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>
      <c r="A17" s="26"/>
      <c r="B17" s="26"/>
      <c r="C17" s="26"/>
      <c r="D17" s="26"/>
      <c r="E17" s="38"/>
      <c r="F17" s="20"/>
      <c r="G17" s="18"/>
      <c r="H17" s="43"/>
      <c r="I17" s="18"/>
      <c r="J17" s="26"/>
      <c r="K17" s="26"/>
      <c r="L17" s="26"/>
      <c r="M17" s="39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>
      <c r="A18" s="26"/>
      <c r="B18" s="26"/>
      <c r="C18" s="26"/>
      <c r="D18" s="26"/>
      <c r="E18" s="38"/>
      <c r="F18" s="20"/>
      <c r="G18" s="18"/>
      <c r="H18" s="43"/>
      <c r="I18" s="18"/>
      <c r="J18" s="26"/>
      <c r="K18" s="26"/>
      <c r="L18" s="26"/>
      <c r="M18" s="39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>
      <c r="A19" s="26"/>
      <c r="B19" s="26"/>
      <c r="C19" s="26"/>
      <c r="D19" s="26"/>
      <c r="E19" s="38"/>
      <c r="F19" s="20"/>
      <c r="G19" s="18"/>
      <c r="H19" s="43"/>
      <c r="I19" s="18"/>
      <c r="J19" s="26"/>
      <c r="K19" s="26"/>
      <c r="L19" s="26"/>
      <c r="M19" s="39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>
      <c r="A20" s="26"/>
      <c r="B20" s="26"/>
      <c r="C20" s="26"/>
      <c r="D20" s="26"/>
      <c r="E20" s="38"/>
      <c r="F20" s="20"/>
      <c r="G20" s="18"/>
      <c r="H20" s="43"/>
      <c r="I20" s="18"/>
      <c r="J20" s="26"/>
      <c r="K20" s="26"/>
      <c r="L20" s="26"/>
      <c r="M20" s="39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>
      <c r="A21" s="26"/>
      <c r="B21" s="26"/>
      <c r="C21" s="26"/>
      <c r="D21" s="26"/>
      <c r="E21" s="38"/>
      <c r="F21" s="20"/>
      <c r="G21" s="18"/>
      <c r="H21" s="43"/>
      <c r="I21" s="18"/>
      <c r="J21" s="26"/>
      <c r="K21" s="26"/>
      <c r="L21" s="26"/>
      <c r="M21" s="39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>
      <c r="A22" s="26"/>
      <c r="B22" s="26"/>
      <c r="C22" s="26"/>
      <c r="D22" s="26"/>
      <c r="E22" s="38"/>
      <c r="F22" s="20"/>
      <c r="G22" s="18"/>
      <c r="H22" s="43"/>
      <c r="I22" s="18"/>
      <c r="J22" s="26"/>
      <c r="K22" s="26"/>
      <c r="L22" s="26"/>
      <c r="M22" s="39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>
      <c r="A23" s="26"/>
      <c r="B23" s="26"/>
      <c r="C23" s="26"/>
      <c r="D23" s="26"/>
      <c r="E23" s="38"/>
      <c r="F23" s="20"/>
      <c r="G23" s="18"/>
      <c r="H23" s="43"/>
      <c r="I23" s="18"/>
      <c r="J23" s="26"/>
      <c r="K23" s="26"/>
      <c r="L23" s="26"/>
      <c r="M23" s="39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>
      <c r="A24" s="26"/>
      <c r="B24" s="26"/>
      <c r="C24" s="26"/>
      <c r="D24" s="26"/>
      <c r="E24" s="38"/>
      <c r="F24" s="20"/>
      <c r="G24" s="18"/>
      <c r="H24" s="43"/>
      <c r="I24" s="18"/>
      <c r="J24" s="26"/>
      <c r="K24" s="26"/>
      <c r="L24" s="26"/>
      <c r="M24" s="39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>
      <c r="A25" s="26"/>
      <c r="B25" s="26"/>
      <c r="C25" s="26"/>
      <c r="D25" s="26"/>
      <c r="E25" s="38"/>
      <c r="F25" s="20"/>
      <c r="G25" s="18"/>
      <c r="H25" s="43"/>
      <c r="I25" s="18"/>
      <c r="J25" s="26"/>
      <c r="K25" s="26"/>
      <c r="L25" s="26"/>
      <c r="M25" s="3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>
      <c r="A26" s="26"/>
      <c r="B26" s="26"/>
      <c r="C26" s="26"/>
      <c r="D26" s="26"/>
      <c r="E26" s="38"/>
      <c r="F26" s="20"/>
      <c r="G26" s="18"/>
      <c r="H26" s="43"/>
      <c r="I26" s="18"/>
      <c r="J26" s="26"/>
      <c r="K26" s="26"/>
      <c r="L26" s="26"/>
      <c r="M26" s="39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>
      <c r="A27" s="26"/>
      <c r="B27" s="26"/>
      <c r="C27" s="26"/>
      <c r="D27" s="26"/>
      <c r="E27" s="38"/>
      <c r="F27" s="20"/>
      <c r="G27" s="18"/>
      <c r="H27" s="43"/>
      <c r="I27" s="18"/>
      <c r="J27" s="26"/>
      <c r="K27" s="26"/>
      <c r="L27" s="26"/>
      <c r="M27" s="39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>
      <c r="A28" s="26"/>
      <c r="B28" s="26"/>
      <c r="C28" s="26"/>
      <c r="D28" s="26"/>
      <c r="E28" s="38"/>
      <c r="F28" s="20"/>
      <c r="G28" s="18"/>
      <c r="H28" s="43"/>
      <c r="I28" s="18"/>
      <c r="J28" s="26"/>
      <c r="K28" s="26"/>
      <c r="L28" s="26"/>
      <c r="M28" s="39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>
      <c r="A29" s="26"/>
      <c r="B29" s="26"/>
      <c r="C29" s="26"/>
      <c r="D29" s="26"/>
      <c r="E29" s="38"/>
      <c r="F29" s="20"/>
      <c r="G29" s="18"/>
      <c r="H29" s="43"/>
      <c r="I29" s="18"/>
      <c r="J29" s="26"/>
      <c r="K29" s="26"/>
      <c r="L29" s="26"/>
      <c r="M29" s="39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>
      <c r="A30" s="26"/>
      <c r="B30" s="26"/>
      <c r="C30" s="26"/>
      <c r="D30" s="26"/>
      <c r="E30" s="38"/>
      <c r="F30" s="20"/>
      <c r="G30" s="18"/>
      <c r="H30" s="43"/>
      <c r="I30" s="18"/>
      <c r="J30" s="26"/>
      <c r="K30" s="26"/>
      <c r="L30" s="26"/>
      <c r="M30" s="39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>
      <c r="A31" s="26"/>
      <c r="B31" s="26"/>
      <c r="C31" s="26"/>
      <c r="D31" s="26"/>
      <c r="E31" s="38"/>
      <c r="F31" s="20"/>
      <c r="G31" s="18"/>
      <c r="H31" s="43"/>
      <c r="I31" s="18"/>
      <c r="J31" s="26"/>
      <c r="K31" s="26"/>
      <c r="L31" s="26"/>
      <c r="M31" s="39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>
      <c r="A32" s="26"/>
      <c r="B32" s="26"/>
      <c r="C32" s="26"/>
      <c r="D32" s="26"/>
      <c r="E32" s="38"/>
      <c r="F32" s="20"/>
      <c r="G32" s="18"/>
      <c r="H32" s="43"/>
      <c r="I32" s="18"/>
      <c r="J32" s="26"/>
      <c r="K32" s="26"/>
      <c r="L32" s="26"/>
      <c r="M32" s="39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>
      <c r="A33" s="26"/>
      <c r="B33" s="26"/>
      <c r="C33" s="26"/>
      <c r="D33" s="26"/>
      <c r="E33" s="38"/>
      <c r="F33" s="20"/>
      <c r="G33" s="18"/>
      <c r="H33" s="43"/>
      <c r="I33" s="18"/>
      <c r="J33" s="26"/>
      <c r="K33" s="26"/>
      <c r="L33" s="26"/>
      <c r="M33" s="39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>
      <c r="A34" s="26"/>
      <c r="B34" s="26"/>
      <c r="C34" s="26"/>
      <c r="D34" s="26"/>
      <c r="E34" s="38"/>
      <c r="F34" s="20"/>
      <c r="G34" s="18"/>
      <c r="H34" s="43"/>
      <c r="I34" s="18"/>
      <c r="J34" s="26"/>
      <c r="K34" s="26"/>
      <c r="L34" s="26"/>
      <c r="M34" s="39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>
      <c r="A35" s="26"/>
      <c r="B35" s="26"/>
      <c r="C35" s="26"/>
      <c r="D35" s="26"/>
      <c r="E35" s="38"/>
      <c r="F35" s="20"/>
      <c r="G35" s="18"/>
      <c r="H35" s="43"/>
      <c r="I35" s="18"/>
      <c r="J35" s="26"/>
      <c r="K35" s="26"/>
      <c r="L35" s="26"/>
      <c r="M35" s="39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>
      <c r="A36" s="26"/>
      <c r="B36" s="26"/>
      <c r="C36" s="26"/>
      <c r="D36" s="26"/>
      <c r="E36" s="38"/>
      <c r="F36" s="20"/>
      <c r="G36" s="18"/>
      <c r="H36" s="43"/>
      <c r="I36" s="18"/>
      <c r="J36" s="26"/>
      <c r="K36" s="26"/>
      <c r="L36" s="26"/>
      <c r="M36" s="39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>
      <c r="A37" s="26"/>
      <c r="B37" s="26"/>
      <c r="C37" s="26"/>
      <c r="D37" s="26"/>
      <c r="E37" s="38"/>
      <c r="F37" s="20"/>
      <c r="G37" s="18"/>
      <c r="H37" s="43"/>
      <c r="I37" s="18"/>
      <c r="J37" s="26"/>
      <c r="K37" s="26"/>
      <c r="L37" s="26"/>
      <c r="M37" s="39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>
      <c r="A38" s="26"/>
      <c r="B38" s="26"/>
      <c r="C38" s="26"/>
      <c r="D38" s="26"/>
      <c r="E38" s="38"/>
      <c r="F38" s="20"/>
      <c r="G38" s="18"/>
      <c r="H38" s="43"/>
      <c r="I38" s="18"/>
      <c r="J38" s="26"/>
      <c r="K38" s="26"/>
      <c r="L38" s="26"/>
      <c r="M38" s="39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>
      <c r="A39" s="26"/>
      <c r="B39" s="26"/>
      <c r="C39" s="26"/>
      <c r="D39" s="26"/>
      <c r="E39" s="38"/>
      <c r="F39" s="20"/>
      <c r="G39" s="18"/>
      <c r="H39" s="43"/>
      <c r="I39" s="18"/>
      <c r="J39" s="26"/>
      <c r="K39" s="26"/>
      <c r="L39" s="26"/>
      <c r="M39" s="39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>
      <c r="A40" s="26"/>
      <c r="B40" s="26"/>
      <c r="C40" s="26"/>
      <c r="D40" s="26"/>
      <c r="E40" s="38"/>
      <c r="F40" s="20"/>
      <c r="G40" s="18"/>
      <c r="H40" s="43"/>
      <c r="I40" s="18"/>
      <c r="J40" s="26"/>
      <c r="K40" s="26"/>
      <c r="L40" s="26"/>
      <c r="M40" s="39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>
      <c r="A41" s="26"/>
      <c r="B41" s="26"/>
      <c r="C41" s="26"/>
      <c r="D41" s="26"/>
      <c r="E41" s="38"/>
      <c r="F41" s="20"/>
      <c r="G41" s="18"/>
      <c r="H41" s="43"/>
      <c r="I41" s="18"/>
      <c r="J41" s="26"/>
      <c r="K41" s="26"/>
      <c r="L41" s="26"/>
      <c r="M41" s="39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>
      <c r="A42" s="26"/>
      <c r="B42" s="26"/>
      <c r="C42" s="26"/>
      <c r="D42" s="26"/>
      <c r="E42" s="38"/>
      <c r="F42" s="20"/>
      <c r="G42" s="18"/>
      <c r="H42" s="43"/>
      <c r="I42" s="18"/>
      <c r="J42" s="26"/>
      <c r="K42" s="26"/>
      <c r="L42" s="26"/>
      <c r="M42" s="39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>
      <c r="A43" s="26"/>
      <c r="B43" s="26"/>
      <c r="C43" s="26"/>
      <c r="D43" s="26"/>
      <c r="E43" s="38"/>
      <c r="F43" s="20"/>
      <c r="G43" s="18"/>
      <c r="H43" s="43"/>
      <c r="I43" s="18"/>
      <c r="J43" s="26"/>
      <c r="K43" s="26"/>
      <c r="L43" s="26"/>
      <c r="M43" s="39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>
      <c r="A44" s="26"/>
      <c r="B44" s="26"/>
      <c r="C44" s="26"/>
      <c r="D44" s="26"/>
      <c r="E44" s="38"/>
      <c r="F44" s="20"/>
      <c r="G44" s="18"/>
      <c r="H44" s="43"/>
      <c r="I44" s="18"/>
      <c r="J44" s="26"/>
      <c r="K44" s="26"/>
      <c r="L44" s="26"/>
      <c r="M44" s="39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>
      <c r="A45" s="26"/>
      <c r="B45" s="26"/>
      <c r="C45" s="26"/>
      <c r="D45" s="26"/>
      <c r="E45" s="38"/>
      <c r="F45" s="20"/>
      <c r="G45" s="18"/>
      <c r="H45" s="43"/>
      <c r="I45" s="18"/>
      <c r="J45" s="26"/>
      <c r="K45" s="26"/>
      <c r="L45" s="26"/>
      <c r="M45" s="39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>
      <c r="A46" s="26"/>
      <c r="B46" s="26"/>
      <c r="C46" s="26"/>
      <c r="D46" s="26"/>
      <c r="E46" s="38"/>
      <c r="F46" s="20"/>
      <c r="G46" s="18"/>
      <c r="H46" s="43"/>
      <c r="I46" s="18"/>
      <c r="J46" s="26"/>
      <c r="K46" s="26"/>
      <c r="L46" s="26"/>
      <c r="M46" s="39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>
      <c r="A47" s="26"/>
      <c r="B47" s="26"/>
      <c r="C47" s="26"/>
      <c r="D47" s="26"/>
      <c r="E47" s="38"/>
      <c r="F47" s="20"/>
      <c r="G47" s="18"/>
      <c r="H47" s="43"/>
      <c r="I47" s="18"/>
      <c r="J47" s="26"/>
      <c r="K47" s="26"/>
      <c r="L47" s="26"/>
      <c r="M47" s="39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>
      <c r="A48" s="26"/>
      <c r="B48" s="26"/>
      <c r="C48" s="26"/>
      <c r="D48" s="26"/>
      <c r="E48" s="38"/>
      <c r="F48" s="20"/>
      <c r="G48" s="18"/>
      <c r="H48" s="43"/>
      <c r="I48" s="18"/>
      <c r="J48" s="26"/>
      <c r="K48" s="26"/>
      <c r="L48" s="26"/>
      <c r="M48" s="39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>
      <c r="A49" s="26"/>
      <c r="B49" s="26"/>
      <c r="C49" s="26"/>
      <c r="D49" s="26"/>
      <c r="E49" s="38"/>
      <c r="F49" s="20"/>
      <c r="G49" s="18"/>
      <c r="H49" s="43"/>
      <c r="I49" s="18"/>
      <c r="J49" s="26"/>
      <c r="K49" s="26"/>
      <c r="L49" s="26"/>
      <c r="M49" s="39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>
      <c r="A50" s="26"/>
      <c r="B50" s="26"/>
      <c r="C50" s="26"/>
      <c r="D50" s="26"/>
      <c r="E50" s="38"/>
      <c r="F50" s="20"/>
      <c r="G50" s="18"/>
      <c r="H50" s="43"/>
      <c r="I50" s="18"/>
      <c r="J50" s="26"/>
      <c r="K50" s="26"/>
      <c r="L50" s="26"/>
      <c r="M50" s="39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>
      <c r="A51" s="26"/>
      <c r="B51" s="26"/>
      <c r="C51" s="26"/>
      <c r="D51" s="26"/>
      <c r="E51" s="38"/>
      <c r="F51" s="20"/>
      <c r="G51" s="18"/>
      <c r="H51" s="43"/>
      <c r="I51" s="18"/>
      <c r="J51" s="26"/>
      <c r="K51" s="26"/>
      <c r="L51" s="26"/>
      <c r="M51" s="39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>
      <c r="A52" s="26"/>
      <c r="B52" s="26"/>
      <c r="C52" s="26"/>
      <c r="D52" s="26"/>
      <c r="E52" s="38"/>
      <c r="F52" s="20"/>
      <c r="G52" s="18"/>
      <c r="H52" s="43"/>
      <c r="I52" s="18"/>
      <c r="J52" s="26"/>
      <c r="K52" s="26"/>
      <c r="L52" s="26"/>
      <c r="M52" s="39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>
      <c r="A53" s="26"/>
      <c r="B53" s="26"/>
      <c r="C53" s="26"/>
      <c r="D53" s="26"/>
      <c r="E53" s="38"/>
      <c r="F53" s="20"/>
      <c r="G53" s="18"/>
      <c r="H53" s="43"/>
      <c r="I53" s="18"/>
      <c r="J53" s="26"/>
      <c r="K53" s="26"/>
      <c r="L53" s="26"/>
      <c r="M53" s="39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>
      <c r="A54" s="26"/>
      <c r="B54" s="26"/>
      <c r="C54" s="26"/>
      <c r="D54" s="26"/>
      <c r="E54" s="38"/>
      <c r="F54" s="20"/>
      <c r="G54" s="18"/>
      <c r="H54" s="43"/>
      <c r="I54" s="18"/>
      <c r="J54" s="26"/>
      <c r="K54" s="26"/>
      <c r="L54" s="26"/>
      <c r="M54" s="39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>
      <c r="A55" s="26"/>
      <c r="B55" s="26"/>
      <c r="C55" s="26"/>
      <c r="D55" s="26"/>
      <c r="E55" s="38"/>
      <c r="F55" s="20"/>
      <c r="G55" s="18"/>
      <c r="H55" s="43"/>
      <c r="I55" s="18"/>
      <c r="J55" s="26"/>
      <c r="K55" s="26"/>
      <c r="L55" s="26"/>
      <c r="M55" s="39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>
      <c r="A56" s="26"/>
      <c r="B56" s="26"/>
      <c r="C56" s="26"/>
      <c r="D56" s="26"/>
      <c r="E56" s="38"/>
      <c r="F56" s="20"/>
      <c r="G56" s="18"/>
      <c r="H56" s="43"/>
      <c r="I56" s="18"/>
      <c r="J56" s="26"/>
      <c r="K56" s="26"/>
      <c r="L56" s="26"/>
      <c r="M56" s="39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>
      <c r="A57" s="26"/>
      <c r="B57" s="26"/>
      <c r="C57" s="26"/>
      <c r="D57" s="26"/>
      <c r="E57" s="38"/>
      <c r="F57" s="20"/>
      <c r="G57" s="18"/>
      <c r="H57" s="43"/>
      <c r="I57" s="18"/>
      <c r="J57" s="26"/>
      <c r="K57" s="26"/>
      <c r="L57" s="26"/>
      <c r="M57" s="39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>
      <c r="A58" s="26"/>
      <c r="B58" s="26"/>
      <c r="C58" s="26"/>
      <c r="D58" s="26"/>
      <c r="E58" s="38"/>
      <c r="F58" s="20"/>
      <c r="G58" s="18"/>
      <c r="H58" s="43"/>
      <c r="I58" s="18"/>
      <c r="J58" s="26"/>
      <c r="K58" s="26"/>
      <c r="L58" s="26"/>
      <c r="M58" s="39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>
      <c r="A59" s="26"/>
      <c r="B59" s="26"/>
      <c r="C59" s="26"/>
      <c r="D59" s="26"/>
      <c r="E59" s="38"/>
      <c r="F59" s="20"/>
      <c r="G59" s="18"/>
      <c r="H59" s="43"/>
      <c r="I59" s="18"/>
      <c r="J59" s="26"/>
      <c r="K59" s="26"/>
      <c r="L59" s="26"/>
      <c r="M59" s="39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>
      <c r="A60" s="26"/>
      <c r="B60" s="26"/>
      <c r="C60" s="26"/>
      <c r="D60" s="26"/>
      <c r="E60" s="38"/>
      <c r="F60" s="20"/>
      <c r="G60" s="18"/>
      <c r="H60" s="43"/>
      <c r="I60" s="18"/>
      <c r="J60" s="26"/>
      <c r="K60" s="26"/>
      <c r="L60" s="26"/>
      <c r="M60" s="39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>
      <c r="A61" s="26"/>
      <c r="B61" s="26"/>
      <c r="C61" s="26"/>
      <c r="D61" s="26"/>
      <c r="E61" s="38"/>
      <c r="F61" s="20"/>
      <c r="G61" s="18"/>
      <c r="H61" s="43"/>
      <c r="I61" s="18"/>
      <c r="J61" s="26"/>
      <c r="K61" s="26"/>
      <c r="L61" s="26"/>
      <c r="M61" s="39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>
      <c r="A62" s="26"/>
      <c r="B62" s="26"/>
      <c r="C62" s="26"/>
      <c r="D62" s="26"/>
      <c r="E62" s="38"/>
      <c r="F62" s="20"/>
      <c r="G62" s="18"/>
      <c r="H62" s="43"/>
      <c r="I62" s="18"/>
      <c r="J62" s="26"/>
      <c r="K62" s="26"/>
      <c r="L62" s="26"/>
      <c r="M62" s="39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>
      <c r="A63" s="26"/>
      <c r="B63" s="26"/>
      <c r="C63" s="26"/>
      <c r="D63" s="26"/>
      <c r="E63" s="38"/>
      <c r="F63" s="20"/>
      <c r="G63" s="18"/>
      <c r="H63" s="43"/>
      <c r="I63" s="18"/>
      <c r="J63" s="26"/>
      <c r="K63" s="26"/>
      <c r="L63" s="26"/>
      <c r="M63" s="39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>
      <c r="A64" s="26"/>
      <c r="B64" s="26"/>
      <c r="C64" s="26"/>
      <c r="D64" s="26"/>
      <c r="E64" s="38"/>
      <c r="F64" s="20"/>
      <c r="G64" s="18"/>
      <c r="H64" s="43"/>
      <c r="I64" s="18"/>
      <c r="J64" s="26"/>
      <c r="K64" s="26"/>
      <c r="L64" s="26"/>
      <c r="M64" s="39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>
      <c r="A65" s="26"/>
      <c r="B65" s="26"/>
      <c r="C65" s="26"/>
      <c r="D65" s="26"/>
      <c r="E65" s="38"/>
      <c r="F65" s="20"/>
      <c r="G65" s="18"/>
      <c r="H65" s="43"/>
      <c r="I65" s="18"/>
      <c r="J65" s="26"/>
      <c r="K65" s="26"/>
      <c r="L65" s="26"/>
      <c r="M65" s="39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>
      <c r="A66" s="26"/>
      <c r="B66" s="26"/>
      <c r="C66" s="26"/>
      <c r="D66" s="26"/>
      <c r="E66" s="38"/>
      <c r="F66" s="20"/>
      <c r="G66" s="18"/>
      <c r="H66" s="43"/>
      <c r="I66" s="18"/>
      <c r="J66" s="26"/>
      <c r="K66" s="26"/>
      <c r="L66" s="26"/>
      <c r="M66" s="39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>
      <c r="A67" s="26"/>
      <c r="B67" s="26"/>
      <c r="C67" s="26"/>
      <c r="D67" s="26"/>
      <c r="E67" s="38"/>
      <c r="F67" s="20"/>
      <c r="G67" s="18"/>
      <c r="H67" s="43"/>
      <c r="I67" s="18"/>
      <c r="J67" s="26"/>
      <c r="K67" s="26"/>
      <c r="L67" s="26"/>
      <c r="M67" s="39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>
      <c r="A68" s="26"/>
      <c r="B68" s="26"/>
      <c r="C68" s="26"/>
      <c r="D68" s="26"/>
      <c r="E68" s="38"/>
      <c r="F68" s="20"/>
      <c r="G68" s="18"/>
      <c r="H68" s="43"/>
      <c r="I68" s="18"/>
      <c r="J68" s="26"/>
      <c r="K68" s="26"/>
      <c r="L68" s="26"/>
      <c r="M68" s="39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>
      <c r="A69" s="26"/>
      <c r="B69" s="26"/>
      <c r="C69" s="26"/>
      <c r="D69" s="26"/>
      <c r="E69" s="38"/>
      <c r="F69" s="20"/>
      <c r="G69" s="18"/>
      <c r="H69" s="43"/>
      <c r="I69" s="18"/>
      <c r="J69" s="26"/>
      <c r="K69" s="26"/>
      <c r="L69" s="26"/>
      <c r="M69" s="39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>
      <c r="A70" s="26"/>
      <c r="B70" s="26"/>
      <c r="C70" s="26"/>
      <c r="D70" s="26"/>
      <c r="E70" s="38"/>
      <c r="F70" s="20"/>
      <c r="G70" s="18"/>
      <c r="H70" s="43"/>
      <c r="I70" s="18"/>
      <c r="J70" s="26"/>
      <c r="K70" s="26"/>
      <c r="L70" s="26"/>
      <c r="M70" s="39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>
      <c r="A71" s="26"/>
      <c r="B71" s="26"/>
      <c r="C71" s="26"/>
      <c r="D71" s="26"/>
      <c r="E71" s="38"/>
      <c r="F71" s="20"/>
      <c r="G71" s="18"/>
      <c r="H71" s="43"/>
      <c r="I71" s="18"/>
      <c r="J71" s="26"/>
      <c r="K71" s="26"/>
      <c r="L71" s="26"/>
      <c r="M71" s="39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>
      <c r="A72" s="26"/>
      <c r="B72" s="26"/>
      <c r="C72" s="26"/>
      <c r="D72" s="26"/>
      <c r="E72" s="38"/>
      <c r="F72" s="20"/>
      <c r="G72" s="18"/>
      <c r="H72" s="43"/>
      <c r="I72" s="18"/>
      <c r="J72" s="26"/>
      <c r="K72" s="26"/>
      <c r="L72" s="26"/>
      <c r="M72" s="39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>
      <c r="A73" s="26"/>
      <c r="B73" s="26"/>
      <c r="C73" s="26"/>
      <c r="D73" s="26"/>
      <c r="E73" s="38"/>
      <c r="F73" s="20"/>
      <c r="G73" s="18"/>
      <c r="H73" s="43"/>
      <c r="I73" s="18"/>
      <c r="J73" s="26"/>
      <c r="K73" s="26"/>
      <c r="L73" s="26"/>
      <c r="M73" s="39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>
      <c r="A74" s="26"/>
      <c r="B74" s="26"/>
      <c r="C74" s="26"/>
      <c r="D74" s="26"/>
      <c r="E74" s="38"/>
      <c r="F74" s="20"/>
      <c r="G74" s="18"/>
      <c r="H74" s="43"/>
      <c r="I74" s="18"/>
      <c r="J74" s="26"/>
      <c r="K74" s="26"/>
      <c r="L74" s="26"/>
      <c r="M74" s="39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>
      <c r="A75" s="26"/>
      <c r="B75" s="26"/>
      <c r="C75" s="26"/>
      <c r="D75" s="26"/>
      <c r="E75" s="38"/>
      <c r="F75" s="20"/>
      <c r="G75" s="18"/>
      <c r="H75" s="43"/>
      <c r="I75" s="18"/>
      <c r="J75" s="26"/>
      <c r="K75" s="26"/>
      <c r="L75" s="26"/>
      <c r="M75" s="39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>
      <c r="A76" s="26"/>
      <c r="B76" s="26"/>
      <c r="C76" s="26"/>
      <c r="D76" s="26"/>
      <c r="E76" s="38"/>
      <c r="F76" s="20"/>
      <c r="G76" s="18"/>
      <c r="H76" s="43"/>
      <c r="I76" s="18"/>
      <c r="J76" s="26"/>
      <c r="K76" s="26"/>
      <c r="L76" s="26"/>
      <c r="M76" s="39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>
      <c r="A77" s="26"/>
      <c r="B77" s="26"/>
      <c r="C77" s="26"/>
      <c r="D77" s="26"/>
      <c r="E77" s="38"/>
      <c r="F77" s="20"/>
      <c r="G77" s="18"/>
      <c r="H77" s="43"/>
      <c r="I77" s="18"/>
      <c r="J77" s="26"/>
      <c r="K77" s="26"/>
      <c r="L77" s="26"/>
      <c r="M77" s="39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>
      <c r="A78" s="26"/>
      <c r="B78" s="26"/>
      <c r="C78" s="26"/>
      <c r="D78" s="26"/>
      <c r="E78" s="38"/>
      <c r="F78" s="20"/>
      <c r="G78" s="18"/>
      <c r="H78" s="43"/>
      <c r="I78" s="18"/>
      <c r="J78" s="26"/>
      <c r="K78" s="26"/>
      <c r="L78" s="26"/>
      <c r="M78" s="39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>
      <c r="A79" s="26"/>
      <c r="B79" s="26"/>
      <c r="C79" s="26"/>
      <c r="D79" s="26"/>
      <c r="E79" s="38"/>
      <c r="F79" s="20"/>
      <c r="G79" s="18"/>
      <c r="H79" s="43"/>
      <c r="I79" s="18"/>
      <c r="J79" s="26"/>
      <c r="K79" s="26"/>
      <c r="L79" s="26"/>
      <c r="M79" s="39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>
      <c r="A80" s="26"/>
      <c r="B80" s="26"/>
      <c r="C80" s="26"/>
      <c r="D80" s="26"/>
      <c r="E80" s="38"/>
      <c r="F80" s="20"/>
      <c r="G80" s="18"/>
      <c r="H80" s="43"/>
      <c r="I80" s="18"/>
      <c r="J80" s="26"/>
      <c r="K80" s="26"/>
      <c r="L80" s="26"/>
      <c r="M80" s="39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>
      <c r="A81" s="26"/>
      <c r="B81" s="26"/>
      <c r="C81" s="26"/>
      <c r="D81" s="26"/>
      <c r="E81" s="38"/>
      <c r="F81" s="20"/>
      <c r="G81" s="18"/>
      <c r="H81" s="43"/>
      <c r="I81" s="18"/>
      <c r="J81" s="26"/>
      <c r="K81" s="26"/>
      <c r="L81" s="26"/>
      <c r="M81" s="39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>
      <c r="A82" s="26"/>
      <c r="B82" s="26"/>
      <c r="C82" s="26"/>
      <c r="D82" s="26"/>
      <c r="E82" s="38"/>
      <c r="F82" s="20"/>
      <c r="G82" s="18"/>
      <c r="H82" s="43"/>
      <c r="I82" s="18"/>
      <c r="J82" s="26"/>
      <c r="K82" s="26"/>
      <c r="L82" s="26"/>
      <c r="M82" s="39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>
      <c r="A83" s="26"/>
      <c r="B83" s="26"/>
      <c r="C83" s="26"/>
      <c r="D83" s="26"/>
      <c r="E83" s="38"/>
      <c r="F83" s="20"/>
      <c r="G83" s="18"/>
      <c r="H83" s="43"/>
      <c r="I83" s="18"/>
      <c r="J83" s="26"/>
      <c r="K83" s="26"/>
      <c r="L83" s="26"/>
      <c r="M83" s="39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>
      <c r="A84" s="26"/>
      <c r="B84" s="26"/>
      <c r="C84" s="26"/>
      <c r="D84" s="26"/>
      <c r="E84" s="38"/>
      <c r="F84" s="20"/>
      <c r="G84" s="18"/>
      <c r="H84" s="43"/>
      <c r="I84" s="18"/>
      <c r="J84" s="26"/>
      <c r="K84" s="26"/>
      <c r="L84" s="26"/>
      <c r="M84" s="39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>
      <c r="A85" s="26"/>
      <c r="B85" s="26"/>
      <c r="C85" s="26"/>
      <c r="D85" s="26"/>
      <c r="E85" s="38"/>
      <c r="F85" s="20"/>
      <c r="G85" s="18"/>
      <c r="H85" s="43"/>
      <c r="I85" s="18"/>
      <c r="J85" s="26"/>
      <c r="K85" s="26"/>
      <c r="L85" s="26"/>
      <c r="M85" s="39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>
      <c r="A86" s="26"/>
      <c r="B86" s="26"/>
      <c r="C86" s="26"/>
      <c r="D86" s="26"/>
      <c r="E86" s="38"/>
      <c r="F86" s="20"/>
      <c r="G86" s="18"/>
      <c r="H86" s="43"/>
      <c r="I86" s="18"/>
      <c r="J86" s="26"/>
      <c r="K86" s="26"/>
      <c r="L86" s="26"/>
      <c r="M86" s="39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>
      <c r="A87" s="26"/>
      <c r="B87" s="26"/>
      <c r="C87" s="26"/>
      <c r="D87" s="26"/>
      <c r="E87" s="38"/>
      <c r="F87" s="20"/>
      <c r="G87" s="18"/>
      <c r="H87" s="43"/>
      <c r="I87" s="18"/>
      <c r="J87" s="26"/>
      <c r="K87" s="26"/>
      <c r="L87" s="26"/>
      <c r="M87" s="39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>
      <c r="A88" s="26"/>
      <c r="B88" s="26"/>
      <c r="C88" s="26"/>
      <c r="D88" s="26"/>
      <c r="E88" s="38"/>
      <c r="F88" s="20"/>
      <c r="G88" s="18"/>
      <c r="H88" s="43"/>
      <c r="I88" s="18"/>
      <c r="J88" s="26"/>
      <c r="K88" s="26"/>
      <c r="L88" s="26"/>
      <c r="M88" s="39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>
      <c r="A89" s="26"/>
      <c r="B89" s="26"/>
      <c r="C89" s="26"/>
      <c r="D89" s="26"/>
      <c r="E89" s="38"/>
      <c r="F89" s="20"/>
      <c r="G89" s="18"/>
      <c r="H89" s="43"/>
      <c r="I89" s="18"/>
      <c r="J89" s="26"/>
      <c r="K89" s="26"/>
      <c r="L89" s="26"/>
      <c r="M89" s="39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>
      <c r="A90" s="26"/>
      <c r="B90" s="26"/>
      <c r="C90" s="26"/>
      <c r="D90" s="26"/>
      <c r="E90" s="38"/>
      <c r="F90" s="20"/>
      <c r="G90" s="18"/>
      <c r="H90" s="43"/>
      <c r="I90" s="18"/>
      <c r="J90" s="26"/>
      <c r="K90" s="26"/>
      <c r="L90" s="26"/>
      <c r="M90" s="39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>
      <c r="A91" s="26"/>
      <c r="B91" s="26"/>
      <c r="C91" s="26"/>
      <c r="D91" s="26"/>
      <c r="E91" s="38"/>
      <c r="F91" s="20"/>
      <c r="G91" s="18"/>
      <c r="H91" s="43"/>
      <c r="I91" s="18"/>
      <c r="J91" s="26"/>
      <c r="K91" s="26"/>
      <c r="L91" s="26"/>
      <c r="M91" s="39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>
      <c r="A92" s="26"/>
      <c r="B92" s="26"/>
      <c r="C92" s="26"/>
      <c r="D92" s="26"/>
      <c r="E92" s="38"/>
      <c r="F92" s="20"/>
      <c r="G92" s="18"/>
      <c r="H92" s="43"/>
      <c r="I92" s="18"/>
      <c r="J92" s="26"/>
      <c r="K92" s="26"/>
      <c r="L92" s="26"/>
      <c r="M92" s="39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>
      <c r="A93" s="26"/>
      <c r="B93" s="26"/>
      <c r="C93" s="26"/>
      <c r="D93" s="26"/>
      <c r="E93" s="38"/>
      <c r="F93" s="20"/>
      <c r="G93" s="18"/>
      <c r="H93" s="43"/>
      <c r="I93" s="18"/>
      <c r="J93" s="26"/>
      <c r="K93" s="26"/>
      <c r="L93" s="26"/>
      <c r="M93" s="39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>
      <c r="A94" s="26"/>
      <c r="B94" s="26"/>
      <c r="C94" s="26"/>
      <c r="D94" s="26"/>
      <c r="E94" s="38"/>
      <c r="F94" s="20"/>
      <c r="G94" s="18"/>
      <c r="H94" s="43"/>
      <c r="I94" s="18"/>
      <c r="J94" s="26"/>
      <c r="K94" s="26"/>
      <c r="L94" s="26"/>
      <c r="M94" s="39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>
      <c r="A95" s="26"/>
      <c r="B95" s="26"/>
      <c r="C95" s="26"/>
      <c r="D95" s="26"/>
      <c r="E95" s="38"/>
      <c r="F95" s="20"/>
      <c r="G95" s="18"/>
      <c r="H95" s="43"/>
      <c r="I95" s="18"/>
      <c r="J95" s="26"/>
      <c r="K95" s="26"/>
      <c r="L95" s="26"/>
      <c r="M95" s="39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>
      <c r="A96" s="26"/>
      <c r="B96" s="26"/>
      <c r="C96" s="26"/>
      <c r="D96" s="26"/>
      <c r="E96" s="38"/>
      <c r="F96" s="20"/>
      <c r="G96" s="18"/>
      <c r="H96" s="43"/>
      <c r="I96" s="18"/>
      <c r="J96" s="26"/>
      <c r="K96" s="26"/>
      <c r="L96" s="26"/>
      <c r="M96" s="39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>
      <c r="A97" s="26"/>
      <c r="B97" s="26"/>
      <c r="C97" s="26"/>
      <c r="D97" s="26"/>
      <c r="E97" s="38"/>
      <c r="F97" s="20"/>
      <c r="G97" s="18"/>
      <c r="H97" s="43"/>
      <c r="I97" s="18"/>
      <c r="J97" s="26"/>
      <c r="K97" s="26"/>
      <c r="L97" s="26"/>
      <c r="M97" s="39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>
      <c r="A98" s="26"/>
      <c r="B98" s="26"/>
      <c r="C98" s="26"/>
      <c r="D98" s="26"/>
      <c r="E98" s="38"/>
      <c r="F98" s="20"/>
      <c r="G98" s="18"/>
      <c r="H98" s="43"/>
      <c r="I98" s="18"/>
      <c r="J98" s="26"/>
      <c r="K98" s="26"/>
      <c r="L98" s="26"/>
      <c r="M98" s="39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>
      <c r="A99" s="26"/>
      <c r="B99" s="26"/>
      <c r="C99" s="26"/>
      <c r="D99" s="26"/>
      <c r="E99" s="38"/>
      <c r="F99" s="20"/>
      <c r="G99" s="18"/>
      <c r="H99" s="43"/>
      <c r="I99" s="18"/>
      <c r="J99" s="26"/>
      <c r="K99" s="26"/>
      <c r="L99" s="26"/>
      <c r="M99" s="39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>
      <c r="A100" s="26"/>
      <c r="B100" s="26"/>
      <c r="C100" s="26"/>
      <c r="D100" s="26"/>
      <c r="E100" s="38"/>
      <c r="F100" s="20"/>
      <c r="G100" s="18"/>
      <c r="H100" s="43"/>
      <c r="I100" s="18"/>
      <c r="J100" s="26"/>
      <c r="K100" s="26"/>
      <c r="L100" s="26"/>
      <c r="M100" s="39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>
      <c r="A101" s="26"/>
      <c r="B101" s="26"/>
      <c r="C101" s="26"/>
      <c r="D101" s="26"/>
      <c r="E101" s="38"/>
      <c r="F101" s="20"/>
      <c r="G101" s="18"/>
      <c r="H101" s="43"/>
      <c r="I101" s="18"/>
      <c r="J101" s="26"/>
      <c r="K101" s="26"/>
      <c r="L101" s="26"/>
      <c r="M101" s="39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>
      <c r="A102" s="26"/>
      <c r="B102" s="26"/>
      <c r="C102" s="26"/>
      <c r="D102" s="26"/>
      <c r="E102" s="38"/>
      <c r="F102" s="20"/>
      <c r="G102" s="18"/>
      <c r="H102" s="43"/>
      <c r="I102" s="18"/>
      <c r="J102" s="26"/>
      <c r="K102" s="26"/>
      <c r="L102" s="26"/>
      <c r="M102" s="39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>
      <c r="A103" s="26"/>
      <c r="B103" s="26"/>
      <c r="C103" s="26"/>
      <c r="D103" s="26"/>
      <c r="E103" s="38"/>
      <c r="F103" s="20"/>
      <c r="G103" s="18"/>
      <c r="H103" s="43"/>
      <c r="I103" s="18"/>
      <c r="J103" s="26"/>
      <c r="K103" s="26"/>
      <c r="L103" s="26"/>
      <c r="M103" s="39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>
      <c r="A104" s="26"/>
      <c r="B104" s="26"/>
      <c r="C104" s="26"/>
      <c r="D104" s="26"/>
      <c r="E104" s="38"/>
      <c r="F104" s="20"/>
      <c r="G104" s="18"/>
      <c r="H104" s="43"/>
      <c r="I104" s="18"/>
      <c r="J104" s="26"/>
      <c r="K104" s="26"/>
      <c r="L104" s="26"/>
      <c r="M104" s="39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>
      <c r="A105" s="26"/>
      <c r="B105" s="26"/>
      <c r="C105" s="26"/>
      <c r="D105" s="26"/>
      <c r="E105" s="38"/>
      <c r="F105" s="20"/>
      <c r="G105" s="18"/>
      <c r="H105" s="43"/>
      <c r="I105" s="18"/>
      <c r="J105" s="26"/>
      <c r="K105" s="26"/>
      <c r="L105" s="26"/>
      <c r="M105" s="39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>
      <c r="A106" s="26"/>
      <c r="B106" s="26"/>
      <c r="C106" s="26"/>
      <c r="D106" s="26"/>
      <c r="E106" s="38"/>
      <c r="F106" s="20"/>
      <c r="G106" s="18"/>
      <c r="H106" s="43"/>
      <c r="I106" s="18"/>
      <c r="J106" s="26"/>
      <c r="K106" s="26"/>
      <c r="L106" s="26"/>
      <c r="M106" s="39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>
      <c r="A107" s="26"/>
      <c r="B107" s="26"/>
      <c r="C107" s="26"/>
      <c r="D107" s="26"/>
      <c r="E107" s="38"/>
      <c r="F107" s="20"/>
      <c r="G107" s="18"/>
      <c r="H107" s="43"/>
      <c r="I107" s="18"/>
      <c r="J107" s="26"/>
      <c r="K107" s="26"/>
      <c r="L107" s="26"/>
      <c r="M107" s="39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>
      <c r="A108" s="26"/>
      <c r="B108" s="26"/>
      <c r="C108" s="26"/>
      <c r="D108" s="26"/>
      <c r="E108" s="38"/>
      <c r="F108" s="20"/>
      <c r="G108" s="18"/>
      <c r="H108" s="43"/>
      <c r="I108" s="18"/>
      <c r="J108" s="26"/>
      <c r="K108" s="26"/>
      <c r="L108" s="26"/>
      <c r="M108" s="39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>
      <c r="A109" s="26"/>
      <c r="B109" s="26"/>
      <c r="C109" s="26"/>
      <c r="D109" s="26"/>
      <c r="E109" s="38"/>
      <c r="F109" s="20"/>
      <c r="G109" s="18"/>
      <c r="H109" s="43"/>
      <c r="I109" s="18"/>
      <c r="J109" s="26"/>
      <c r="K109" s="26"/>
      <c r="L109" s="26"/>
      <c r="M109" s="39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>
      <c r="A110" s="26"/>
      <c r="B110" s="26"/>
      <c r="C110" s="26"/>
      <c r="D110" s="26"/>
      <c r="E110" s="38"/>
      <c r="F110" s="20"/>
      <c r="G110" s="18"/>
      <c r="H110" s="43"/>
      <c r="I110" s="18"/>
      <c r="J110" s="26"/>
      <c r="K110" s="26"/>
      <c r="L110" s="26"/>
      <c r="M110" s="39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>
      <c r="A111" s="26"/>
      <c r="B111" s="26"/>
      <c r="C111" s="26"/>
      <c r="D111" s="26"/>
      <c r="E111" s="38"/>
      <c r="F111" s="20"/>
      <c r="G111" s="18"/>
      <c r="H111" s="43"/>
      <c r="I111" s="18"/>
      <c r="J111" s="26"/>
      <c r="K111" s="26"/>
      <c r="L111" s="26"/>
      <c r="M111" s="39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>
      <c r="A112" s="26"/>
      <c r="B112" s="26"/>
      <c r="C112" s="26"/>
      <c r="D112" s="26"/>
      <c r="E112" s="38"/>
      <c r="F112" s="20"/>
      <c r="G112" s="18"/>
      <c r="H112" s="43"/>
      <c r="I112" s="18"/>
      <c r="J112" s="26"/>
      <c r="K112" s="26"/>
      <c r="L112" s="26"/>
      <c r="M112" s="39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>
      <c r="A113" s="26"/>
      <c r="B113" s="26"/>
      <c r="C113" s="26"/>
      <c r="D113" s="26"/>
      <c r="E113" s="38"/>
      <c r="F113" s="20"/>
      <c r="G113" s="18"/>
      <c r="H113" s="43"/>
      <c r="I113" s="18"/>
      <c r="J113" s="26"/>
      <c r="K113" s="26"/>
      <c r="L113" s="26"/>
      <c r="M113" s="39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>
      <c r="A114" s="26"/>
      <c r="B114" s="26"/>
      <c r="C114" s="26"/>
      <c r="D114" s="26"/>
      <c r="E114" s="38"/>
      <c r="F114" s="20"/>
      <c r="G114" s="18"/>
      <c r="H114" s="43"/>
      <c r="I114" s="18"/>
      <c r="J114" s="26"/>
      <c r="K114" s="26"/>
      <c r="L114" s="26"/>
      <c r="M114" s="39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>
      <c r="A115" s="26"/>
      <c r="B115" s="26"/>
      <c r="C115" s="26"/>
      <c r="D115" s="26"/>
      <c r="E115" s="38"/>
      <c r="F115" s="20"/>
      <c r="G115" s="18"/>
      <c r="H115" s="43"/>
      <c r="I115" s="18"/>
      <c r="J115" s="26"/>
      <c r="K115" s="26"/>
      <c r="L115" s="26"/>
      <c r="M115" s="39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>
      <c r="A116" s="26"/>
      <c r="B116" s="26"/>
      <c r="C116" s="26"/>
      <c r="D116" s="26"/>
      <c r="E116" s="38"/>
      <c r="F116" s="20"/>
      <c r="G116" s="18"/>
      <c r="H116" s="43"/>
      <c r="I116" s="18"/>
      <c r="J116" s="26"/>
      <c r="K116" s="26"/>
      <c r="L116" s="26"/>
      <c r="M116" s="39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>
      <c r="A117" s="26"/>
      <c r="B117" s="26"/>
      <c r="C117" s="26"/>
      <c r="D117" s="26"/>
      <c r="E117" s="38"/>
      <c r="F117" s="20"/>
      <c r="G117" s="18"/>
      <c r="H117" s="43"/>
      <c r="I117" s="18"/>
      <c r="J117" s="26"/>
      <c r="K117" s="26"/>
      <c r="L117" s="26"/>
      <c r="M117" s="39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>
      <c r="A118" s="26"/>
      <c r="B118" s="26"/>
      <c r="C118" s="26"/>
      <c r="D118" s="26"/>
      <c r="E118" s="38"/>
      <c r="F118" s="20"/>
      <c r="G118" s="18"/>
      <c r="H118" s="43"/>
      <c r="I118" s="18"/>
      <c r="J118" s="26"/>
      <c r="K118" s="26"/>
      <c r="L118" s="26"/>
      <c r="M118" s="39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>
      <c r="A119" s="26"/>
      <c r="B119" s="26"/>
      <c r="C119" s="26"/>
      <c r="D119" s="26"/>
      <c r="E119" s="38"/>
      <c r="F119" s="20"/>
      <c r="G119" s="18"/>
      <c r="H119" s="43"/>
      <c r="I119" s="18"/>
      <c r="J119" s="26"/>
      <c r="K119" s="26"/>
      <c r="L119" s="26"/>
      <c r="M119" s="39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>
      <c r="A120" s="26"/>
      <c r="B120" s="26"/>
      <c r="C120" s="26"/>
      <c r="D120" s="26"/>
      <c r="E120" s="38"/>
      <c r="F120" s="20"/>
      <c r="G120" s="18"/>
      <c r="H120" s="43"/>
      <c r="I120" s="18"/>
      <c r="J120" s="26"/>
      <c r="K120" s="26"/>
      <c r="L120" s="26"/>
      <c r="M120" s="39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>
      <c r="A121" s="26"/>
      <c r="B121" s="26"/>
      <c r="C121" s="26"/>
      <c r="D121" s="26"/>
      <c r="E121" s="38"/>
      <c r="F121" s="20"/>
      <c r="G121" s="18"/>
      <c r="H121" s="43"/>
      <c r="I121" s="18"/>
      <c r="J121" s="26"/>
      <c r="K121" s="26"/>
      <c r="L121" s="26"/>
      <c r="M121" s="39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>
      <c r="A122" s="26"/>
      <c r="B122" s="26"/>
      <c r="C122" s="26"/>
      <c r="D122" s="26"/>
      <c r="E122" s="38"/>
      <c r="F122" s="20"/>
      <c r="G122" s="18"/>
      <c r="H122" s="43"/>
      <c r="I122" s="18"/>
      <c r="J122" s="26"/>
      <c r="K122" s="26"/>
      <c r="L122" s="26"/>
      <c r="M122" s="39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>
      <c r="A123" s="26"/>
      <c r="B123" s="26"/>
      <c r="C123" s="26"/>
      <c r="D123" s="26"/>
      <c r="E123" s="38"/>
      <c r="F123" s="20"/>
      <c r="G123" s="18"/>
      <c r="H123" s="43"/>
      <c r="I123" s="18"/>
      <c r="J123" s="26"/>
      <c r="K123" s="26"/>
      <c r="L123" s="26"/>
      <c r="M123" s="39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>
      <c r="A124" s="26"/>
      <c r="B124" s="26"/>
      <c r="C124" s="26"/>
      <c r="D124" s="26"/>
      <c r="E124" s="38"/>
      <c r="F124" s="20"/>
      <c r="G124" s="18"/>
      <c r="H124" s="43"/>
      <c r="I124" s="18"/>
      <c r="J124" s="26"/>
      <c r="K124" s="26"/>
      <c r="L124" s="26"/>
      <c r="M124" s="39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>
      <c r="A125" s="26"/>
      <c r="B125" s="26"/>
      <c r="C125" s="26"/>
      <c r="D125" s="26"/>
      <c r="E125" s="38"/>
      <c r="F125" s="20"/>
      <c r="G125" s="18"/>
      <c r="H125" s="43"/>
      <c r="I125" s="18"/>
      <c r="J125" s="26"/>
      <c r="K125" s="26"/>
      <c r="L125" s="26"/>
      <c r="M125" s="39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>
      <c r="A126" s="26"/>
      <c r="B126" s="26"/>
      <c r="C126" s="26"/>
      <c r="D126" s="26"/>
      <c r="E126" s="38"/>
      <c r="F126" s="20"/>
      <c r="G126" s="18"/>
      <c r="H126" s="43"/>
      <c r="I126" s="18"/>
      <c r="J126" s="26"/>
      <c r="K126" s="26"/>
      <c r="L126" s="26"/>
      <c r="M126" s="39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>
      <c r="A127" s="26"/>
      <c r="B127" s="26"/>
      <c r="C127" s="26"/>
      <c r="D127" s="26"/>
      <c r="E127" s="38"/>
      <c r="F127" s="20"/>
      <c r="G127" s="18"/>
      <c r="H127" s="43"/>
      <c r="I127" s="18"/>
      <c r="J127" s="26"/>
      <c r="K127" s="26"/>
      <c r="L127" s="26"/>
      <c r="M127" s="39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>
      <c r="A128" s="26"/>
      <c r="B128" s="26"/>
      <c r="C128" s="26"/>
      <c r="D128" s="26"/>
      <c r="E128" s="38"/>
      <c r="F128" s="20"/>
      <c r="G128" s="18"/>
      <c r="H128" s="43"/>
      <c r="I128" s="18"/>
      <c r="J128" s="26"/>
      <c r="K128" s="26"/>
      <c r="L128" s="26"/>
      <c r="M128" s="39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>
      <c r="A129" s="26"/>
      <c r="B129" s="26"/>
      <c r="C129" s="26"/>
      <c r="D129" s="26"/>
      <c r="E129" s="38"/>
      <c r="F129" s="20"/>
      <c r="G129" s="18"/>
      <c r="H129" s="43"/>
      <c r="I129" s="18"/>
      <c r="J129" s="26"/>
      <c r="K129" s="26"/>
      <c r="L129" s="26"/>
      <c r="M129" s="39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>
      <c r="A130" s="26"/>
      <c r="B130" s="26"/>
      <c r="C130" s="26"/>
      <c r="D130" s="26"/>
      <c r="E130" s="38"/>
      <c r="F130" s="20"/>
      <c r="G130" s="18"/>
      <c r="H130" s="43"/>
      <c r="I130" s="18"/>
      <c r="J130" s="26"/>
      <c r="K130" s="26"/>
      <c r="L130" s="26"/>
      <c r="M130" s="39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>
      <c r="A131" s="26"/>
      <c r="B131" s="26"/>
      <c r="C131" s="26"/>
      <c r="D131" s="26"/>
      <c r="E131" s="38"/>
      <c r="F131" s="20"/>
      <c r="G131" s="18"/>
      <c r="H131" s="43"/>
      <c r="I131" s="18"/>
      <c r="J131" s="26"/>
      <c r="K131" s="26"/>
      <c r="L131" s="26"/>
      <c r="M131" s="39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>
      <c r="A132" s="26"/>
      <c r="B132" s="26"/>
      <c r="C132" s="26"/>
      <c r="D132" s="26"/>
      <c r="E132" s="38"/>
      <c r="F132" s="20"/>
      <c r="G132" s="18"/>
      <c r="H132" s="43"/>
      <c r="I132" s="18"/>
      <c r="J132" s="26"/>
      <c r="K132" s="26"/>
      <c r="L132" s="26"/>
      <c r="M132" s="39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>
      <c r="A133" s="26"/>
      <c r="B133" s="26"/>
      <c r="C133" s="26"/>
      <c r="D133" s="26"/>
      <c r="E133" s="38"/>
      <c r="F133" s="20"/>
      <c r="G133" s="18"/>
      <c r="H133" s="43"/>
      <c r="I133" s="18"/>
      <c r="J133" s="26"/>
      <c r="K133" s="26"/>
      <c r="L133" s="26"/>
      <c r="M133" s="39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>
      <c r="A134" s="26"/>
      <c r="B134" s="26"/>
      <c r="C134" s="26"/>
      <c r="D134" s="26"/>
      <c r="E134" s="38"/>
      <c r="F134" s="20"/>
      <c r="G134" s="18"/>
      <c r="H134" s="43"/>
      <c r="I134" s="18"/>
      <c r="J134" s="26"/>
      <c r="K134" s="26"/>
      <c r="L134" s="26"/>
      <c r="M134" s="39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>
      <c r="A135" s="26"/>
      <c r="B135" s="26"/>
      <c r="C135" s="26"/>
      <c r="D135" s="26"/>
      <c r="E135" s="38"/>
      <c r="F135" s="20"/>
      <c r="G135" s="18"/>
      <c r="H135" s="43"/>
      <c r="I135" s="18"/>
      <c r="J135" s="26"/>
      <c r="K135" s="26"/>
      <c r="L135" s="26"/>
      <c r="M135" s="39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>
      <c r="A136" s="26"/>
      <c r="B136" s="26"/>
      <c r="C136" s="26"/>
      <c r="D136" s="26"/>
      <c r="E136" s="38"/>
      <c r="F136" s="20"/>
      <c r="G136" s="18"/>
      <c r="H136" s="43"/>
      <c r="I136" s="18"/>
      <c r="J136" s="26"/>
      <c r="K136" s="26"/>
      <c r="L136" s="26"/>
      <c r="M136" s="39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>
      <c r="A137" s="26"/>
      <c r="B137" s="26"/>
      <c r="C137" s="26"/>
      <c r="D137" s="26"/>
      <c r="E137" s="38"/>
      <c r="F137" s="20"/>
      <c r="G137" s="18"/>
      <c r="H137" s="43"/>
      <c r="I137" s="18"/>
      <c r="J137" s="26"/>
      <c r="K137" s="26"/>
      <c r="L137" s="26"/>
      <c r="M137" s="39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>
      <c r="A138" s="26"/>
      <c r="B138" s="26"/>
      <c r="C138" s="26"/>
      <c r="D138" s="26"/>
      <c r="E138" s="38"/>
      <c r="F138" s="20"/>
      <c r="G138" s="18"/>
      <c r="H138" s="43"/>
      <c r="I138" s="18"/>
      <c r="J138" s="26"/>
      <c r="K138" s="26"/>
      <c r="L138" s="26"/>
      <c r="M138" s="39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>
      <c r="A139" s="26"/>
      <c r="B139" s="26"/>
      <c r="C139" s="26"/>
      <c r="D139" s="26"/>
      <c r="E139" s="38"/>
      <c r="F139" s="20"/>
      <c r="G139" s="18"/>
      <c r="H139" s="43"/>
      <c r="I139" s="18"/>
      <c r="J139" s="26"/>
      <c r="K139" s="26"/>
      <c r="L139" s="26"/>
      <c r="M139" s="39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>
      <c r="A140" s="26"/>
      <c r="B140" s="26"/>
      <c r="C140" s="26"/>
      <c r="D140" s="26"/>
      <c r="E140" s="38"/>
      <c r="F140" s="20"/>
      <c r="G140" s="18"/>
      <c r="H140" s="43"/>
      <c r="I140" s="18"/>
      <c r="J140" s="26"/>
      <c r="K140" s="26"/>
      <c r="L140" s="26"/>
      <c r="M140" s="39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>
      <c r="A141" s="26"/>
      <c r="B141" s="26"/>
      <c r="C141" s="26"/>
      <c r="D141" s="26"/>
      <c r="E141" s="38"/>
      <c r="F141" s="20"/>
      <c r="G141" s="18"/>
      <c r="H141" s="43"/>
      <c r="I141" s="18"/>
      <c r="J141" s="26"/>
      <c r="K141" s="26"/>
      <c r="L141" s="26"/>
      <c r="M141" s="39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>
      <c r="A142" s="26"/>
      <c r="B142" s="26"/>
      <c r="C142" s="26"/>
      <c r="D142" s="26"/>
      <c r="E142" s="38"/>
      <c r="F142" s="20"/>
      <c r="G142" s="18"/>
      <c r="H142" s="43"/>
      <c r="I142" s="18"/>
      <c r="J142" s="26"/>
      <c r="K142" s="26"/>
      <c r="L142" s="26"/>
      <c r="M142" s="39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>
      <c r="A143" s="26"/>
      <c r="B143" s="26"/>
      <c r="C143" s="26"/>
      <c r="D143" s="26"/>
      <c r="E143" s="38"/>
      <c r="F143" s="20"/>
      <c r="G143" s="18"/>
      <c r="H143" s="43"/>
      <c r="I143" s="18"/>
      <c r="J143" s="26"/>
      <c r="K143" s="26"/>
      <c r="L143" s="26"/>
      <c r="M143" s="39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>
      <c r="A144" s="26"/>
      <c r="B144" s="26"/>
      <c r="C144" s="26"/>
      <c r="D144" s="26"/>
      <c r="E144" s="38"/>
      <c r="F144" s="20"/>
      <c r="G144" s="18"/>
      <c r="H144" s="43"/>
      <c r="I144" s="18"/>
      <c r="J144" s="26"/>
      <c r="K144" s="26"/>
      <c r="L144" s="26"/>
      <c r="M144" s="39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>
      <c r="A145" s="26"/>
      <c r="B145" s="26"/>
      <c r="C145" s="26"/>
      <c r="D145" s="26"/>
      <c r="E145" s="38"/>
      <c r="F145" s="20"/>
      <c r="G145" s="18"/>
      <c r="H145" s="43"/>
      <c r="I145" s="18"/>
      <c r="J145" s="26"/>
      <c r="K145" s="26"/>
      <c r="L145" s="26"/>
      <c r="M145" s="39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>
      <c r="A146" s="26"/>
      <c r="B146" s="26"/>
      <c r="C146" s="26"/>
      <c r="D146" s="26"/>
      <c r="E146" s="38"/>
      <c r="F146" s="20"/>
      <c r="G146" s="18"/>
      <c r="H146" s="43"/>
      <c r="I146" s="18"/>
      <c r="J146" s="26"/>
      <c r="K146" s="26"/>
      <c r="L146" s="26"/>
      <c r="M146" s="39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>
      <c r="A147" s="26"/>
      <c r="B147" s="26"/>
      <c r="C147" s="26"/>
      <c r="D147" s="26"/>
      <c r="E147" s="38"/>
      <c r="F147" s="20"/>
      <c r="G147" s="18"/>
      <c r="H147" s="43"/>
      <c r="I147" s="18"/>
      <c r="J147" s="26"/>
      <c r="K147" s="26"/>
      <c r="L147" s="26"/>
      <c r="M147" s="39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>
      <c r="A148" s="26"/>
      <c r="B148" s="26"/>
      <c r="C148" s="26"/>
      <c r="D148" s="26"/>
      <c r="E148" s="38"/>
      <c r="F148" s="20"/>
      <c r="G148" s="18"/>
      <c r="H148" s="43"/>
      <c r="I148" s="18"/>
      <c r="J148" s="26"/>
      <c r="K148" s="26"/>
      <c r="L148" s="26"/>
      <c r="M148" s="39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>
      <c r="A149" s="26"/>
      <c r="B149" s="26"/>
      <c r="C149" s="26"/>
      <c r="D149" s="26"/>
      <c r="E149" s="38"/>
      <c r="F149" s="20"/>
      <c r="G149" s="18"/>
      <c r="H149" s="43"/>
      <c r="I149" s="18"/>
      <c r="J149" s="26"/>
      <c r="K149" s="26"/>
      <c r="L149" s="26"/>
      <c r="M149" s="39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>
      <c r="A150" s="26"/>
      <c r="B150" s="26"/>
      <c r="C150" s="26"/>
      <c r="D150" s="26"/>
      <c r="E150" s="38"/>
      <c r="F150" s="20"/>
      <c r="G150" s="18"/>
      <c r="H150" s="43"/>
      <c r="I150" s="18"/>
      <c r="J150" s="26"/>
      <c r="K150" s="26"/>
      <c r="L150" s="26"/>
      <c r="M150" s="39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>
      <c r="A151" s="26"/>
      <c r="B151" s="26"/>
      <c r="C151" s="26"/>
      <c r="D151" s="26"/>
      <c r="E151" s="38"/>
      <c r="F151" s="20"/>
      <c r="G151" s="18"/>
      <c r="H151" s="43"/>
      <c r="I151" s="18"/>
      <c r="J151" s="26"/>
      <c r="K151" s="26"/>
      <c r="L151" s="26"/>
      <c r="M151" s="39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>
      <c r="A152" s="26"/>
      <c r="B152" s="26"/>
      <c r="C152" s="26"/>
      <c r="D152" s="26"/>
      <c r="E152" s="38"/>
      <c r="F152" s="20"/>
      <c r="G152" s="18"/>
      <c r="H152" s="43"/>
      <c r="I152" s="18"/>
      <c r="J152" s="26"/>
      <c r="K152" s="26"/>
      <c r="L152" s="26"/>
      <c r="M152" s="39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>
      <c r="A153" s="26"/>
      <c r="B153" s="26"/>
      <c r="C153" s="26"/>
      <c r="D153" s="26"/>
      <c r="E153" s="38"/>
      <c r="F153" s="20"/>
      <c r="G153" s="18"/>
      <c r="H153" s="43"/>
      <c r="I153" s="18"/>
      <c r="J153" s="26"/>
      <c r="K153" s="26"/>
      <c r="L153" s="26"/>
      <c r="M153" s="39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>
      <c r="A154" s="26"/>
      <c r="B154" s="26"/>
      <c r="C154" s="26"/>
      <c r="D154" s="26"/>
      <c r="E154" s="38"/>
      <c r="F154" s="20"/>
      <c r="G154" s="18"/>
      <c r="H154" s="43"/>
      <c r="I154" s="18"/>
      <c r="J154" s="26"/>
      <c r="K154" s="26"/>
      <c r="L154" s="26"/>
      <c r="M154" s="39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>
      <c r="A155" s="26"/>
      <c r="B155" s="26"/>
      <c r="C155" s="26"/>
      <c r="D155" s="26"/>
      <c r="E155" s="38"/>
      <c r="F155" s="20"/>
      <c r="G155" s="18"/>
      <c r="H155" s="43"/>
      <c r="I155" s="18"/>
      <c r="J155" s="26"/>
      <c r="K155" s="26"/>
      <c r="L155" s="26"/>
      <c r="M155" s="39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>
      <c r="A156" s="26"/>
      <c r="B156" s="26"/>
      <c r="C156" s="26"/>
      <c r="D156" s="26"/>
      <c r="E156" s="38"/>
      <c r="F156" s="20"/>
      <c r="G156" s="18"/>
      <c r="H156" s="43"/>
      <c r="I156" s="18"/>
      <c r="J156" s="26"/>
      <c r="K156" s="26"/>
      <c r="L156" s="26"/>
      <c r="M156" s="39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>
      <c r="A157" s="26"/>
      <c r="B157" s="26"/>
      <c r="C157" s="26"/>
      <c r="D157" s="26"/>
      <c r="E157" s="38"/>
      <c r="F157" s="20"/>
      <c r="G157" s="18"/>
      <c r="H157" s="43"/>
      <c r="I157" s="18"/>
      <c r="J157" s="26"/>
      <c r="K157" s="26"/>
      <c r="L157" s="26"/>
      <c r="M157" s="39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>
      <c r="A158" s="26"/>
      <c r="B158" s="26"/>
      <c r="C158" s="26"/>
      <c r="D158" s="26"/>
      <c r="E158" s="38"/>
      <c r="F158" s="20"/>
      <c r="G158" s="18"/>
      <c r="H158" s="43"/>
      <c r="I158" s="18"/>
      <c r="J158" s="26"/>
      <c r="K158" s="26"/>
      <c r="L158" s="26"/>
      <c r="M158" s="39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>
      <c r="A159" s="26"/>
      <c r="B159" s="26"/>
      <c r="C159" s="26"/>
      <c r="D159" s="26"/>
      <c r="E159" s="38"/>
      <c r="F159" s="20"/>
      <c r="G159" s="18"/>
      <c r="H159" s="43"/>
      <c r="I159" s="18"/>
      <c r="J159" s="26"/>
      <c r="K159" s="26"/>
      <c r="L159" s="26"/>
      <c r="M159" s="39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>
      <c r="A160" s="26"/>
      <c r="B160" s="26"/>
      <c r="C160" s="26"/>
      <c r="D160" s="26"/>
      <c r="E160" s="38"/>
      <c r="F160" s="20"/>
      <c r="G160" s="18"/>
      <c r="H160" s="43"/>
      <c r="I160" s="18"/>
      <c r="J160" s="26"/>
      <c r="K160" s="26"/>
      <c r="L160" s="26"/>
      <c r="M160" s="39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>
      <c r="A161" s="26"/>
      <c r="B161" s="26"/>
      <c r="C161" s="26"/>
      <c r="D161" s="26"/>
      <c r="E161" s="38"/>
      <c r="F161" s="20"/>
      <c r="G161" s="18"/>
      <c r="H161" s="43"/>
      <c r="I161" s="18"/>
      <c r="J161" s="26"/>
      <c r="K161" s="26"/>
      <c r="L161" s="26"/>
      <c r="M161" s="39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>
      <c r="A162" s="26"/>
      <c r="B162" s="26"/>
      <c r="C162" s="26"/>
      <c r="D162" s="26"/>
      <c r="E162" s="38"/>
      <c r="F162" s="20"/>
      <c r="G162" s="18"/>
      <c r="H162" s="43"/>
      <c r="I162" s="18"/>
      <c r="J162" s="26"/>
      <c r="K162" s="26"/>
      <c r="L162" s="26"/>
      <c r="M162" s="39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>
      <c r="A163" s="26"/>
      <c r="B163" s="26"/>
      <c r="C163" s="26"/>
      <c r="D163" s="26"/>
      <c r="E163" s="38"/>
      <c r="F163" s="20"/>
      <c r="G163" s="18"/>
      <c r="H163" s="43"/>
      <c r="I163" s="18"/>
      <c r="J163" s="26"/>
      <c r="K163" s="26"/>
      <c r="L163" s="26"/>
      <c r="M163" s="39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>
      <c r="A164" s="26"/>
      <c r="B164" s="26"/>
      <c r="C164" s="26"/>
      <c r="D164" s="26"/>
      <c r="E164" s="38"/>
      <c r="F164" s="20"/>
      <c r="G164" s="18"/>
      <c r="H164" s="43"/>
      <c r="I164" s="18"/>
      <c r="J164" s="26"/>
      <c r="K164" s="26"/>
      <c r="L164" s="26"/>
      <c r="M164" s="39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>
      <c r="A165" s="26"/>
      <c r="B165" s="26"/>
      <c r="C165" s="26"/>
      <c r="D165" s="26"/>
      <c r="E165" s="38"/>
      <c r="F165" s="20"/>
      <c r="G165" s="18"/>
      <c r="H165" s="43"/>
      <c r="I165" s="18"/>
      <c r="J165" s="26"/>
      <c r="K165" s="26"/>
      <c r="L165" s="26"/>
      <c r="M165" s="39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>
      <c r="A166" s="26"/>
      <c r="B166" s="26"/>
      <c r="C166" s="26"/>
      <c r="D166" s="26"/>
      <c r="E166" s="38"/>
      <c r="F166" s="20"/>
      <c r="G166" s="18"/>
      <c r="H166" s="43"/>
      <c r="I166" s="18"/>
      <c r="J166" s="26"/>
      <c r="K166" s="26"/>
      <c r="L166" s="26"/>
      <c r="M166" s="39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>
      <c r="A167" s="26"/>
      <c r="B167" s="26"/>
      <c r="C167" s="26"/>
      <c r="D167" s="26"/>
      <c r="E167" s="38"/>
      <c r="F167" s="20"/>
      <c r="G167" s="18"/>
      <c r="H167" s="43"/>
      <c r="I167" s="18"/>
      <c r="J167" s="26"/>
      <c r="K167" s="26"/>
      <c r="L167" s="26"/>
      <c r="M167" s="39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>
      <c r="A168" s="26"/>
      <c r="B168" s="26"/>
      <c r="C168" s="26"/>
      <c r="D168" s="26"/>
      <c r="E168" s="38"/>
      <c r="F168" s="20"/>
      <c r="G168" s="18"/>
      <c r="H168" s="43"/>
      <c r="I168" s="18"/>
      <c r="J168" s="26"/>
      <c r="K168" s="26"/>
      <c r="L168" s="26"/>
      <c r="M168" s="39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>
      <c r="A169" s="26"/>
      <c r="B169" s="26"/>
      <c r="C169" s="26"/>
      <c r="D169" s="26"/>
      <c r="E169" s="38"/>
      <c r="F169" s="20"/>
      <c r="G169" s="18"/>
      <c r="H169" s="43"/>
      <c r="I169" s="18"/>
      <c r="J169" s="26"/>
      <c r="K169" s="26"/>
      <c r="L169" s="26"/>
      <c r="M169" s="39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>
      <c r="A170" s="26"/>
      <c r="B170" s="26"/>
      <c r="C170" s="26"/>
      <c r="D170" s="26"/>
      <c r="E170" s="38"/>
      <c r="F170" s="20"/>
      <c r="G170" s="18"/>
      <c r="H170" s="43"/>
      <c r="I170" s="18"/>
      <c r="J170" s="26"/>
      <c r="K170" s="26"/>
      <c r="L170" s="26"/>
      <c r="M170" s="39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>
      <c r="A171" s="26"/>
      <c r="B171" s="26"/>
      <c r="C171" s="26"/>
      <c r="D171" s="26"/>
      <c r="E171" s="38"/>
      <c r="F171" s="20"/>
      <c r="G171" s="18"/>
      <c r="H171" s="43"/>
      <c r="I171" s="18"/>
      <c r="J171" s="26"/>
      <c r="K171" s="26"/>
      <c r="L171" s="26"/>
      <c r="M171" s="39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>
      <c r="A172" s="26"/>
      <c r="B172" s="26"/>
      <c r="C172" s="26"/>
      <c r="D172" s="26"/>
      <c r="E172" s="38"/>
      <c r="F172" s="20"/>
      <c r="G172" s="18"/>
      <c r="H172" s="43"/>
      <c r="I172" s="18"/>
      <c r="J172" s="26"/>
      <c r="K172" s="26"/>
      <c r="L172" s="26"/>
      <c r="M172" s="39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>
      <c r="A173" s="26"/>
      <c r="B173" s="26"/>
      <c r="C173" s="26"/>
      <c r="D173" s="26"/>
      <c r="E173" s="38"/>
      <c r="F173" s="20"/>
      <c r="G173" s="18"/>
      <c r="H173" s="43"/>
      <c r="I173" s="18"/>
      <c r="J173" s="26"/>
      <c r="K173" s="26"/>
      <c r="L173" s="26"/>
      <c r="M173" s="39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  <row r="174">
      <c r="A174" s="26"/>
      <c r="B174" s="26"/>
      <c r="C174" s="26"/>
      <c r="D174" s="26"/>
      <c r="E174" s="38"/>
      <c r="F174" s="20"/>
      <c r="G174" s="18"/>
      <c r="H174" s="43"/>
      <c r="I174" s="18"/>
      <c r="J174" s="26"/>
      <c r="K174" s="26"/>
      <c r="L174" s="26"/>
      <c r="M174" s="39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</row>
    <row r="175">
      <c r="A175" s="26"/>
      <c r="B175" s="26"/>
      <c r="C175" s="26"/>
      <c r="D175" s="26"/>
      <c r="E175" s="38"/>
      <c r="F175" s="20"/>
      <c r="G175" s="18"/>
      <c r="H175" s="43"/>
      <c r="I175" s="18"/>
      <c r="J175" s="26"/>
      <c r="K175" s="26"/>
      <c r="L175" s="26"/>
      <c r="M175" s="39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>
      <c r="A176" s="26"/>
      <c r="B176" s="26"/>
      <c r="C176" s="26"/>
      <c r="D176" s="26"/>
      <c r="E176" s="38"/>
      <c r="F176" s="20"/>
      <c r="G176" s="18"/>
      <c r="H176" s="43"/>
      <c r="I176" s="18"/>
      <c r="J176" s="26"/>
      <c r="K176" s="26"/>
      <c r="L176" s="26"/>
      <c r="M176" s="39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>
      <c r="A177" s="26"/>
      <c r="B177" s="26"/>
      <c r="C177" s="26"/>
      <c r="D177" s="26"/>
      <c r="E177" s="38"/>
      <c r="F177" s="20"/>
      <c r="G177" s="18"/>
      <c r="H177" s="43"/>
      <c r="I177" s="18"/>
      <c r="J177" s="26"/>
      <c r="K177" s="26"/>
      <c r="L177" s="26"/>
      <c r="M177" s="39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>
      <c r="A178" s="26"/>
      <c r="B178" s="26"/>
      <c r="C178" s="26"/>
      <c r="D178" s="26"/>
      <c r="E178" s="38"/>
      <c r="F178" s="20"/>
      <c r="G178" s="18"/>
      <c r="H178" s="43"/>
      <c r="I178" s="18"/>
      <c r="J178" s="26"/>
      <c r="K178" s="26"/>
      <c r="L178" s="26"/>
      <c r="M178" s="39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>
      <c r="A179" s="26"/>
      <c r="B179" s="26"/>
      <c r="C179" s="26"/>
      <c r="D179" s="26"/>
      <c r="E179" s="38"/>
      <c r="F179" s="20"/>
      <c r="G179" s="18"/>
      <c r="H179" s="43"/>
      <c r="I179" s="18"/>
      <c r="J179" s="26"/>
      <c r="K179" s="26"/>
      <c r="L179" s="26"/>
      <c r="M179" s="39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>
      <c r="A180" s="26"/>
      <c r="B180" s="26"/>
      <c r="C180" s="26"/>
      <c r="D180" s="26"/>
      <c r="E180" s="38"/>
      <c r="F180" s="20"/>
      <c r="G180" s="18"/>
      <c r="H180" s="43"/>
      <c r="I180" s="18"/>
      <c r="J180" s="26"/>
      <c r="K180" s="26"/>
      <c r="L180" s="26"/>
      <c r="M180" s="39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>
      <c r="A181" s="26"/>
      <c r="B181" s="26"/>
      <c r="C181" s="26"/>
      <c r="D181" s="26"/>
      <c r="E181" s="38"/>
      <c r="F181" s="20"/>
      <c r="G181" s="18"/>
      <c r="H181" s="43"/>
      <c r="I181" s="18"/>
      <c r="J181" s="26"/>
      <c r="K181" s="26"/>
      <c r="L181" s="26"/>
      <c r="M181" s="39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>
      <c r="A182" s="26"/>
      <c r="B182" s="26"/>
      <c r="C182" s="26"/>
      <c r="D182" s="26"/>
      <c r="E182" s="38"/>
      <c r="F182" s="20"/>
      <c r="G182" s="18"/>
      <c r="H182" s="43"/>
      <c r="I182" s="18"/>
      <c r="J182" s="26"/>
      <c r="K182" s="26"/>
      <c r="L182" s="26"/>
      <c r="M182" s="39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>
      <c r="A183" s="26"/>
      <c r="B183" s="26"/>
      <c r="C183" s="26"/>
      <c r="D183" s="26"/>
      <c r="E183" s="38"/>
      <c r="F183" s="20"/>
      <c r="G183" s="18"/>
      <c r="H183" s="43"/>
      <c r="I183" s="18"/>
      <c r="J183" s="26"/>
      <c r="K183" s="26"/>
      <c r="L183" s="26"/>
      <c r="M183" s="39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>
      <c r="A184" s="26"/>
      <c r="B184" s="26"/>
      <c r="C184" s="26"/>
      <c r="D184" s="26"/>
      <c r="E184" s="38"/>
      <c r="F184" s="20"/>
      <c r="G184" s="18"/>
      <c r="H184" s="43"/>
      <c r="I184" s="18"/>
      <c r="J184" s="26"/>
      <c r="K184" s="26"/>
      <c r="L184" s="26"/>
      <c r="M184" s="39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>
      <c r="A185" s="26"/>
      <c r="B185" s="26"/>
      <c r="C185" s="26"/>
      <c r="D185" s="26"/>
      <c r="E185" s="38"/>
      <c r="F185" s="20"/>
      <c r="G185" s="18"/>
      <c r="H185" s="43"/>
      <c r="I185" s="18"/>
      <c r="J185" s="26"/>
      <c r="K185" s="26"/>
      <c r="L185" s="26"/>
      <c r="M185" s="39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>
      <c r="A186" s="26"/>
      <c r="B186" s="26"/>
      <c r="C186" s="26"/>
      <c r="D186" s="26"/>
      <c r="E186" s="38"/>
      <c r="F186" s="20"/>
      <c r="G186" s="18"/>
      <c r="H186" s="43"/>
      <c r="I186" s="18"/>
      <c r="J186" s="26"/>
      <c r="K186" s="26"/>
      <c r="L186" s="26"/>
      <c r="M186" s="39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>
      <c r="A187" s="26"/>
      <c r="B187" s="26"/>
      <c r="C187" s="26"/>
      <c r="D187" s="26"/>
      <c r="E187" s="38"/>
      <c r="F187" s="20"/>
      <c r="G187" s="18"/>
      <c r="H187" s="43"/>
      <c r="I187" s="18"/>
      <c r="J187" s="26"/>
      <c r="K187" s="26"/>
      <c r="L187" s="26"/>
      <c r="M187" s="39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>
      <c r="A188" s="26"/>
      <c r="B188" s="26"/>
      <c r="C188" s="26"/>
      <c r="D188" s="26"/>
      <c r="E188" s="38"/>
      <c r="F188" s="20"/>
      <c r="G188" s="18"/>
      <c r="H188" s="43"/>
      <c r="I188" s="18"/>
      <c r="J188" s="26"/>
      <c r="K188" s="26"/>
      <c r="L188" s="26"/>
      <c r="M188" s="39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>
      <c r="A189" s="26"/>
      <c r="B189" s="26"/>
      <c r="C189" s="26"/>
      <c r="D189" s="26"/>
      <c r="E189" s="38"/>
      <c r="F189" s="20"/>
      <c r="G189" s="18"/>
      <c r="H189" s="43"/>
      <c r="I189" s="18"/>
      <c r="J189" s="26"/>
      <c r="K189" s="26"/>
      <c r="L189" s="26"/>
      <c r="M189" s="39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>
      <c r="A190" s="26"/>
      <c r="B190" s="26"/>
      <c r="C190" s="26"/>
      <c r="D190" s="26"/>
      <c r="E190" s="38"/>
      <c r="F190" s="20"/>
      <c r="G190" s="18"/>
      <c r="H190" s="43"/>
      <c r="I190" s="18"/>
      <c r="J190" s="26"/>
      <c r="K190" s="26"/>
      <c r="L190" s="26"/>
      <c r="M190" s="39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>
      <c r="A191" s="26"/>
      <c r="B191" s="26"/>
      <c r="C191" s="26"/>
      <c r="D191" s="26"/>
      <c r="E191" s="38"/>
      <c r="F191" s="20"/>
      <c r="G191" s="18"/>
      <c r="H191" s="43"/>
      <c r="I191" s="18"/>
      <c r="J191" s="26"/>
      <c r="K191" s="26"/>
      <c r="L191" s="26"/>
      <c r="M191" s="39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>
      <c r="A192" s="26"/>
      <c r="B192" s="26"/>
      <c r="C192" s="26"/>
      <c r="D192" s="26"/>
      <c r="E192" s="38"/>
      <c r="F192" s="20"/>
      <c r="G192" s="18"/>
      <c r="H192" s="43"/>
      <c r="I192" s="18"/>
      <c r="J192" s="26"/>
      <c r="K192" s="26"/>
      <c r="L192" s="26"/>
      <c r="M192" s="39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>
      <c r="A193" s="26"/>
      <c r="B193" s="26"/>
      <c r="C193" s="26"/>
      <c r="D193" s="26"/>
      <c r="E193" s="38"/>
      <c r="F193" s="20"/>
      <c r="G193" s="18"/>
      <c r="H193" s="43"/>
      <c r="I193" s="18"/>
      <c r="J193" s="26"/>
      <c r="K193" s="26"/>
      <c r="L193" s="26"/>
      <c r="M193" s="39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>
      <c r="A194" s="26"/>
      <c r="B194" s="26"/>
      <c r="C194" s="26"/>
      <c r="D194" s="26"/>
      <c r="E194" s="38"/>
      <c r="F194" s="20"/>
      <c r="G194" s="18"/>
      <c r="H194" s="43"/>
      <c r="I194" s="18"/>
      <c r="J194" s="26"/>
      <c r="K194" s="26"/>
      <c r="L194" s="26"/>
      <c r="M194" s="39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>
      <c r="A195" s="26"/>
      <c r="B195" s="26"/>
      <c r="C195" s="26"/>
      <c r="D195" s="26"/>
      <c r="E195" s="38"/>
      <c r="F195" s="20"/>
      <c r="G195" s="18"/>
      <c r="H195" s="43"/>
      <c r="I195" s="18"/>
      <c r="J195" s="26"/>
      <c r="K195" s="26"/>
      <c r="L195" s="26"/>
      <c r="M195" s="39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>
      <c r="A196" s="26"/>
      <c r="B196" s="26"/>
      <c r="C196" s="26"/>
      <c r="D196" s="26"/>
      <c r="E196" s="38"/>
      <c r="F196" s="20"/>
      <c r="G196" s="18"/>
      <c r="H196" s="43"/>
      <c r="I196" s="18"/>
      <c r="J196" s="26"/>
      <c r="K196" s="26"/>
      <c r="L196" s="26"/>
      <c r="M196" s="39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>
      <c r="A197" s="26"/>
      <c r="B197" s="26"/>
      <c r="C197" s="26"/>
      <c r="D197" s="26"/>
      <c r="E197" s="38"/>
      <c r="F197" s="20"/>
      <c r="G197" s="18"/>
      <c r="H197" s="43"/>
      <c r="I197" s="18"/>
      <c r="J197" s="26"/>
      <c r="K197" s="26"/>
      <c r="L197" s="26"/>
      <c r="M197" s="39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>
      <c r="A198" s="26"/>
      <c r="B198" s="26"/>
      <c r="C198" s="26"/>
      <c r="D198" s="26"/>
      <c r="E198" s="38"/>
      <c r="F198" s="20"/>
      <c r="G198" s="18"/>
      <c r="H198" s="43"/>
      <c r="I198" s="18"/>
      <c r="J198" s="26"/>
      <c r="K198" s="26"/>
      <c r="L198" s="26"/>
      <c r="M198" s="39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>
      <c r="A199" s="26"/>
      <c r="B199" s="26"/>
      <c r="C199" s="26"/>
      <c r="D199" s="26"/>
      <c r="E199" s="38"/>
      <c r="F199" s="20"/>
      <c r="G199" s="18"/>
      <c r="H199" s="43"/>
      <c r="I199" s="18"/>
      <c r="J199" s="26"/>
      <c r="K199" s="26"/>
      <c r="L199" s="26"/>
      <c r="M199" s="39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>
      <c r="A200" s="26"/>
      <c r="B200" s="26"/>
      <c r="C200" s="26"/>
      <c r="D200" s="26"/>
      <c r="E200" s="38"/>
      <c r="F200" s="20"/>
      <c r="G200" s="18"/>
      <c r="H200" s="43"/>
      <c r="I200" s="18"/>
      <c r="J200" s="26"/>
      <c r="K200" s="26"/>
      <c r="L200" s="26"/>
      <c r="M200" s="39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>
      <c r="A201" s="26"/>
      <c r="B201" s="26"/>
      <c r="C201" s="26"/>
      <c r="D201" s="26"/>
      <c r="E201" s="38"/>
      <c r="F201" s="20"/>
      <c r="G201" s="18"/>
      <c r="H201" s="43"/>
      <c r="I201" s="18"/>
      <c r="J201" s="26"/>
      <c r="K201" s="26"/>
      <c r="L201" s="26"/>
      <c r="M201" s="39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>
      <c r="A202" s="26"/>
      <c r="B202" s="26"/>
      <c r="C202" s="26"/>
      <c r="D202" s="26"/>
      <c r="E202" s="38"/>
      <c r="F202" s="20"/>
      <c r="G202" s="18"/>
      <c r="H202" s="43"/>
      <c r="I202" s="18"/>
      <c r="J202" s="26"/>
      <c r="K202" s="26"/>
      <c r="L202" s="26"/>
      <c r="M202" s="39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>
      <c r="A203" s="26"/>
      <c r="B203" s="26"/>
      <c r="C203" s="26"/>
      <c r="D203" s="26"/>
      <c r="E203" s="38"/>
      <c r="F203" s="20"/>
      <c r="G203" s="18"/>
      <c r="H203" s="43"/>
      <c r="I203" s="18"/>
      <c r="J203" s="26"/>
      <c r="K203" s="26"/>
      <c r="L203" s="26"/>
      <c r="M203" s="39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>
      <c r="A204" s="26"/>
      <c r="B204" s="26"/>
      <c r="C204" s="26"/>
      <c r="D204" s="26"/>
      <c r="E204" s="38"/>
      <c r="F204" s="20"/>
      <c r="G204" s="18"/>
      <c r="H204" s="43"/>
      <c r="I204" s="18"/>
      <c r="J204" s="26"/>
      <c r="K204" s="26"/>
      <c r="L204" s="26"/>
      <c r="M204" s="39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>
      <c r="A205" s="26"/>
      <c r="B205" s="26"/>
      <c r="C205" s="26"/>
      <c r="D205" s="26"/>
      <c r="E205" s="38"/>
      <c r="F205" s="20"/>
      <c r="G205" s="18"/>
      <c r="H205" s="43"/>
      <c r="I205" s="18"/>
      <c r="J205" s="26"/>
      <c r="K205" s="26"/>
      <c r="L205" s="26"/>
      <c r="M205" s="39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>
      <c r="A206" s="26"/>
      <c r="B206" s="26"/>
      <c r="C206" s="26"/>
      <c r="D206" s="26"/>
      <c r="E206" s="38"/>
      <c r="F206" s="20"/>
      <c r="G206" s="18"/>
      <c r="H206" s="43"/>
      <c r="I206" s="18"/>
      <c r="J206" s="26"/>
      <c r="K206" s="26"/>
      <c r="L206" s="26"/>
      <c r="M206" s="39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>
      <c r="A207" s="26"/>
      <c r="B207" s="26"/>
      <c r="C207" s="26"/>
      <c r="D207" s="26"/>
      <c r="E207" s="38"/>
      <c r="F207" s="20"/>
      <c r="G207" s="18"/>
      <c r="H207" s="43"/>
      <c r="I207" s="18"/>
      <c r="J207" s="26"/>
      <c r="K207" s="26"/>
      <c r="L207" s="26"/>
      <c r="M207" s="39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>
      <c r="A208" s="26"/>
      <c r="B208" s="26"/>
      <c r="C208" s="26"/>
      <c r="D208" s="26"/>
      <c r="E208" s="38"/>
      <c r="F208" s="20"/>
      <c r="G208" s="18"/>
      <c r="H208" s="43"/>
      <c r="I208" s="18"/>
      <c r="J208" s="26"/>
      <c r="K208" s="26"/>
      <c r="L208" s="26"/>
      <c r="M208" s="39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>
      <c r="A209" s="26"/>
      <c r="B209" s="26"/>
      <c r="C209" s="26"/>
      <c r="D209" s="26"/>
      <c r="E209" s="38"/>
      <c r="F209" s="20"/>
      <c r="G209" s="18"/>
      <c r="H209" s="43"/>
      <c r="I209" s="18"/>
      <c r="J209" s="26"/>
      <c r="K209" s="26"/>
      <c r="L209" s="26"/>
      <c r="M209" s="39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>
      <c r="A210" s="26"/>
      <c r="B210" s="26"/>
      <c r="C210" s="26"/>
      <c r="D210" s="26"/>
      <c r="E210" s="38"/>
      <c r="F210" s="20"/>
      <c r="G210" s="18"/>
      <c r="H210" s="43"/>
      <c r="I210" s="18"/>
      <c r="J210" s="26"/>
      <c r="K210" s="26"/>
      <c r="L210" s="26"/>
      <c r="M210" s="39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>
      <c r="A211" s="26"/>
      <c r="B211" s="26"/>
      <c r="C211" s="26"/>
      <c r="D211" s="26"/>
      <c r="E211" s="38"/>
      <c r="F211" s="20"/>
      <c r="G211" s="18"/>
      <c r="H211" s="43"/>
      <c r="I211" s="18"/>
      <c r="J211" s="26"/>
      <c r="K211" s="26"/>
      <c r="L211" s="26"/>
      <c r="M211" s="39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>
      <c r="A212" s="26"/>
      <c r="B212" s="26"/>
      <c r="C212" s="26"/>
      <c r="D212" s="26"/>
      <c r="E212" s="38"/>
      <c r="F212" s="20"/>
      <c r="G212" s="18"/>
      <c r="H212" s="43"/>
      <c r="I212" s="18"/>
      <c r="J212" s="26"/>
      <c r="K212" s="26"/>
      <c r="L212" s="26"/>
      <c r="M212" s="39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>
      <c r="A213" s="26"/>
      <c r="B213" s="26"/>
      <c r="C213" s="26"/>
      <c r="D213" s="26"/>
      <c r="E213" s="38"/>
      <c r="F213" s="20"/>
      <c r="G213" s="18"/>
      <c r="H213" s="43"/>
      <c r="I213" s="18"/>
      <c r="J213" s="26"/>
      <c r="K213" s="26"/>
      <c r="L213" s="26"/>
      <c r="M213" s="39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>
      <c r="A214" s="26"/>
      <c r="B214" s="26"/>
      <c r="C214" s="26"/>
      <c r="D214" s="26"/>
      <c r="E214" s="38"/>
      <c r="F214" s="20"/>
      <c r="G214" s="18"/>
      <c r="H214" s="43"/>
      <c r="I214" s="18"/>
      <c r="J214" s="26"/>
      <c r="K214" s="26"/>
      <c r="L214" s="26"/>
      <c r="M214" s="39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>
      <c r="A215" s="26"/>
      <c r="B215" s="26"/>
      <c r="C215" s="26"/>
      <c r="D215" s="26"/>
      <c r="E215" s="38"/>
      <c r="F215" s="20"/>
      <c r="G215" s="18"/>
      <c r="H215" s="43"/>
      <c r="I215" s="18"/>
      <c r="J215" s="26"/>
      <c r="K215" s="26"/>
      <c r="L215" s="26"/>
      <c r="M215" s="39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>
      <c r="A216" s="26"/>
      <c r="B216" s="26"/>
      <c r="C216" s="26"/>
      <c r="D216" s="26"/>
      <c r="E216" s="38"/>
      <c r="F216" s="20"/>
      <c r="G216" s="18"/>
      <c r="H216" s="43"/>
      <c r="I216" s="18"/>
      <c r="J216" s="26"/>
      <c r="K216" s="26"/>
      <c r="L216" s="26"/>
      <c r="M216" s="39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>
      <c r="A217" s="26"/>
      <c r="B217" s="26"/>
      <c r="C217" s="26"/>
      <c r="D217" s="26"/>
      <c r="E217" s="38"/>
      <c r="F217" s="20"/>
      <c r="G217" s="18"/>
      <c r="H217" s="43"/>
      <c r="I217" s="18"/>
      <c r="J217" s="26"/>
      <c r="K217" s="26"/>
      <c r="L217" s="26"/>
      <c r="M217" s="39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>
      <c r="A218" s="26"/>
      <c r="B218" s="26"/>
      <c r="C218" s="26"/>
      <c r="D218" s="26"/>
      <c r="E218" s="38"/>
      <c r="F218" s="20"/>
      <c r="G218" s="18"/>
      <c r="H218" s="43"/>
      <c r="I218" s="18"/>
      <c r="J218" s="26"/>
      <c r="K218" s="26"/>
      <c r="L218" s="26"/>
      <c r="M218" s="39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>
      <c r="A219" s="26"/>
      <c r="B219" s="26"/>
      <c r="C219" s="26"/>
      <c r="D219" s="26"/>
      <c r="E219" s="38"/>
      <c r="F219" s="20"/>
      <c r="G219" s="18"/>
      <c r="H219" s="43"/>
      <c r="I219" s="18"/>
      <c r="J219" s="26"/>
      <c r="K219" s="26"/>
      <c r="L219" s="26"/>
      <c r="M219" s="39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>
      <c r="A220" s="26"/>
      <c r="B220" s="26"/>
      <c r="C220" s="26"/>
      <c r="D220" s="26"/>
      <c r="E220" s="38"/>
      <c r="F220" s="20"/>
      <c r="G220" s="18"/>
      <c r="H220" s="43"/>
      <c r="I220" s="18"/>
      <c r="J220" s="26"/>
      <c r="K220" s="26"/>
      <c r="L220" s="26"/>
      <c r="M220" s="39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>
      <c r="A221" s="26"/>
      <c r="B221" s="26"/>
      <c r="C221" s="26"/>
      <c r="D221" s="26"/>
      <c r="E221" s="38"/>
      <c r="F221" s="20"/>
      <c r="G221" s="18"/>
      <c r="H221" s="43"/>
      <c r="I221" s="18"/>
      <c r="J221" s="26"/>
      <c r="K221" s="26"/>
      <c r="L221" s="26"/>
      <c r="M221" s="39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>
      <c r="A222" s="26"/>
      <c r="B222" s="26"/>
      <c r="C222" s="26"/>
      <c r="D222" s="26"/>
      <c r="E222" s="38"/>
      <c r="F222" s="20"/>
      <c r="G222" s="18"/>
      <c r="H222" s="43"/>
      <c r="I222" s="18"/>
      <c r="J222" s="26"/>
      <c r="K222" s="26"/>
      <c r="L222" s="26"/>
      <c r="M222" s="39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>
      <c r="A223" s="26"/>
      <c r="B223" s="26"/>
      <c r="C223" s="26"/>
      <c r="D223" s="26"/>
      <c r="E223" s="38"/>
      <c r="F223" s="20"/>
      <c r="G223" s="18"/>
      <c r="H223" s="43"/>
      <c r="I223" s="18"/>
      <c r="J223" s="26"/>
      <c r="K223" s="26"/>
      <c r="L223" s="26"/>
      <c r="M223" s="39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>
      <c r="A224" s="26"/>
      <c r="B224" s="26"/>
      <c r="C224" s="26"/>
      <c r="D224" s="26"/>
      <c r="E224" s="38"/>
      <c r="F224" s="20"/>
      <c r="G224" s="18"/>
      <c r="H224" s="43"/>
      <c r="I224" s="18"/>
      <c r="J224" s="26"/>
      <c r="K224" s="26"/>
      <c r="L224" s="26"/>
      <c r="M224" s="39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>
      <c r="A225" s="26"/>
      <c r="B225" s="26"/>
      <c r="C225" s="26"/>
      <c r="D225" s="26"/>
      <c r="E225" s="38"/>
      <c r="F225" s="20"/>
      <c r="G225" s="18"/>
      <c r="H225" s="43"/>
      <c r="I225" s="18"/>
      <c r="J225" s="26"/>
      <c r="K225" s="26"/>
      <c r="L225" s="26"/>
      <c r="M225" s="39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>
      <c r="A226" s="26"/>
      <c r="B226" s="26"/>
      <c r="C226" s="26"/>
      <c r="D226" s="26"/>
      <c r="E226" s="38"/>
      <c r="F226" s="20"/>
      <c r="G226" s="18"/>
      <c r="H226" s="43"/>
      <c r="I226" s="18"/>
      <c r="J226" s="26"/>
      <c r="K226" s="26"/>
      <c r="L226" s="26"/>
      <c r="M226" s="39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>
      <c r="A227" s="26"/>
      <c r="B227" s="26"/>
      <c r="C227" s="26"/>
      <c r="D227" s="26"/>
      <c r="E227" s="38"/>
      <c r="F227" s="20"/>
      <c r="G227" s="18"/>
      <c r="H227" s="43"/>
      <c r="I227" s="18"/>
      <c r="J227" s="26"/>
      <c r="K227" s="26"/>
      <c r="L227" s="26"/>
      <c r="M227" s="39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>
      <c r="A228" s="26"/>
      <c r="B228" s="26"/>
      <c r="C228" s="26"/>
      <c r="D228" s="26"/>
      <c r="E228" s="38"/>
      <c r="F228" s="20"/>
      <c r="G228" s="18"/>
      <c r="H228" s="43"/>
      <c r="I228" s="18"/>
      <c r="J228" s="26"/>
      <c r="K228" s="26"/>
      <c r="L228" s="26"/>
      <c r="M228" s="39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>
      <c r="A229" s="26"/>
      <c r="B229" s="26"/>
      <c r="C229" s="26"/>
      <c r="D229" s="26"/>
      <c r="E229" s="38"/>
      <c r="F229" s="20"/>
      <c r="G229" s="18"/>
      <c r="H229" s="43"/>
      <c r="I229" s="18"/>
      <c r="J229" s="26"/>
      <c r="K229" s="26"/>
      <c r="L229" s="26"/>
      <c r="M229" s="39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>
      <c r="A230" s="26"/>
      <c r="B230" s="26"/>
      <c r="C230" s="26"/>
      <c r="D230" s="26"/>
      <c r="E230" s="38"/>
      <c r="F230" s="20"/>
      <c r="G230" s="18"/>
      <c r="H230" s="43"/>
      <c r="I230" s="18"/>
      <c r="J230" s="26"/>
      <c r="K230" s="26"/>
      <c r="L230" s="26"/>
      <c r="M230" s="39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>
      <c r="A231" s="26"/>
      <c r="B231" s="26"/>
      <c r="C231" s="26"/>
      <c r="D231" s="26"/>
      <c r="E231" s="38"/>
      <c r="F231" s="20"/>
      <c r="G231" s="18"/>
      <c r="H231" s="43"/>
      <c r="I231" s="18"/>
      <c r="J231" s="26"/>
      <c r="K231" s="26"/>
      <c r="L231" s="26"/>
      <c r="M231" s="39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>
      <c r="A232" s="26"/>
      <c r="B232" s="26"/>
      <c r="C232" s="26"/>
      <c r="D232" s="26"/>
      <c r="E232" s="38"/>
      <c r="F232" s="20"/>
      <c r="G232" s="18"/>
      <c r="H232" s="43"/>
      <c r="I232" s="18"/>
      <c r="J232" s="26"/>
      <c r="K232" s="26"/>
      <c r="L232" s="26"/>
      <c r="M232" s="39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>
      <c r="A233" s="26"/>
      <c r="B233" s="26"/>
      <c r="C233" s="26"/>
      <c r="D233" s="26"/>
      <c r="E233" s="38"/>
      <c r="F233" s="20"/>
      <c r="G233" s="18"/>
      <c r="H233" s="43"/>
      <c r="I233" s="18"/>
      <c r="J233" s="26"/>
      <c r="K233" s="26"/>
      <c r="L233" s="26"/>
      <c r="M233" s="39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>
      <c r="A234" s="26"/>
      <c r="B234" s="26"/>
      <c r="C234" s="26"/>
      <c r="D234" s="26"/>
      <c r="E234" s="38"/>
      <c r="F234" s="20"/>
      <c r="G234" s="18"/>
      <c r="H234" s="43"/>
      <c r="I234" s="18"/>
      <c r="J234" s="26"/>
      <c r="K234" s="26"/>
      <c r="L234" s="26"/>
      <c r="M234" s="39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>
      <c r="A235" s="26"/>
      <c r="B235" s="26"/>
      <c r="C235" s="26"/>
      <c r="D235" s="26"/>
      <c r="E235" s="38"/>
      <c r="F235" s="20"/>
      <c r="G235" s="18"/>
      <c r="H235" s="43"/>
      <c r="I235" s="18"/>
      <c r="J235" s="26"/>
      <c r="K235" s="26"/>
      <c r="L235" s="26"/>
      <c r="M235" s="39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>
      <c r="A236" s="26"/>
      <c r="B236" s="26"/>
      <c r="C236" s="26"/>
      <c r="D236" s="26"/>
      <c r="E236" s="38"/>
      <c r="F236" s="20"/>
      <c r="G236" s="18"/>
      <c r="H236" s="43"/>
      <c r="I236" s="18"/>
      <c r="J236" s="26"/>
      <c r="K236" s="26"/>
      <c r="L236" s="26"/>
      <c r="M236" s="39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>
      <c r="A237" s="26"/>
      <c r="B237" s="26"/>
      <c r="C237" s="26"/>
      <c r="D237" s="26"/>
      <c r="E237" s="38"/>
      <c r="F237" s="20"/>
      <c r="G237" s="18"/>
      <c r="H237" s="43"/>
      <c r="I237" s="18"/>
      <c r="J237" s="26"/>
      <c r="K237" s="26"/>
      <c r="L237" s="26"/>
      <c r="M237" s="39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>
      <c r="A238" s="26"/>
      <c r="B238" s="26"/>
      <c r="C238" s="26"/>
      <c r="D238" s="26"/>
      <c r="E238" s="38"/>
      <c r="F238" s="20"/>
      <c r="G238" s="18"/>
      <c r="H238" s="43"/>
      <c r="I238" s="18"/>
      <c r="J238" s="26"/>
      <c r="K238" s="26"/>
      <c r="L238" s="26"/>
      <c r="M238" s="39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>
      <c r="A239" s="26"/>
      <c r="B239" s="26"/>
      <c r="C239" s="26"/>
      <c r="D239" s="26"/>
      <c r="E239" s="38"/>
      <c r="F239" s="20"/>
      <c r="G239" s="18"/>
      <c r="H239" s="43"/>
      <c r="I239" s="18"/>
      <c r="J239" s="26"/>
      <c r="K239" s="26"/>
      <c r="L239" s="26"/>
      <c r="M239" s="39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>
      <c r="A240" s="26"/>
      <c r="B240" s="26"/>
      <c r="C240" s="26"/>
      <c r="D240" s="26"/>
      <c r="E240" s="38"/>
      <c r="F240" s="20"/>
      <c r="G240" s="18"/>
      <c r="H240" s="43"/>
      <c r="I240" s="18"/>
      <c r="J240" s="26"/>
      <c r="K240" s="26"/>
      <c r="L240" s="26"/>
      <c r="M240" s="39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>
      <c r="A241" s="26"/>
      <c r="B241" s="26"/>
      <c r="C241" s="26"/>
      <c r="D241" s="26"/>
      <c r="E241" s="38"/>
      <c r="F241" s="20"/>
      <c r="G241" s="18"/>
      <c r="H241" s="43"/>
      <c r="I241" s="18"/>
      <c r="J241" s="26"/>
      <c r="K241" s="26"/>
      <c r="L241" s="26"/>
      <c r="M241" s="39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>
      <c r="A242" s="26"/>
      <c r="B242" s="26"/>
      <c r="C242" s="26"/>
      <c r="D242" s="26"/>
      <c r="E242" s="38"/>
      <c r="F242" s="20"/>
      <c r="G242" s="18"/>
      <c r="H242" s="43"/>
      <c r="I242" s="18"/>
      <c r="J242" s="26"/>
      <c r="K242" s="26"/>
      <c r="L242" s="26"/>
      <c r="M242" s="39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>
      <c r="A243" s="26"/>
      <c r="B243" s="26"/>
      <c r="C243" s="26"/>
      <c r="D243" s="26"/>
      <c r="E243" s="38"/>
      <c r="F243" s="20"/>
      <c r="G243" s="18"/>
      <c r="H243" s="43"/>
      <c r="I243" s="18"/>
      <c r="J243" s="26"/>
      <c r="K243" s="26"/>
      <c r="L243" s="26"/>
      <c r="M243" s="39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>
      <c r="A244" s="26"/>
      <c r="B244" s="26"/>
      <c r="C244" s="26"/>
      <c r="D244" s="26"/>
      <c r="E244" s="38"/>
      <c r="F244" s="20"/>
      <c r="G244" s="18"/>
      <c r="H244" s="43"/>
      <c r="I244" s="18"/>
      <c r="J244" s="26"/>
      <c r="K244" s="26"/>
      <c r="L244" s="26"/>
      <c r="M244" s="39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>
      <c r="A245" s="26"/>
      <c r="B245" s="26"/>
      <c r="C245" s="26"/>
      <c r="D245" s="26"/>
      <c r="E245" s="38"/>
      <c r="F245" s="20"/>
      <c r="G245" s="18"/>
      <c r="H245" s="43"/>
      <c r="I245" s="18"/>
      <c r="J245" s="26"/>
      <c r="K245" s="26"/>
      <c r="L245" s="26"/>
      <c r="M245" s="39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>
      <c r="A246" s="26"/>
      <c r="B246" s="26"/>
      <c r="C246" s="26"/>
      <c r="D246" s="26"/>
      <c r="E246" s="38"/>
      <c r="F246" s="20"/>
      <c r="G246" s="18"/>
      <c r="H246" s="43"/>
      <c r="I246" s="18"/>
      <c r="J246" s="26"/>
      <c r="K246" s="26"/>
      <c r="L246" s="26"/>
      <c r="M246" s="39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>
      <c r="A247" s="26"/>
      <c r="B247" s="26"/>
      <c r="C247" s="26"/>
      <c r="D247" s="26"/>
      <c r="E247" s="38"/>
      <c r="F247" s="20"/>
      <c r="G247" s="18"/>
      <c r="H247" s="43"/>
      <c r="I247" s="18"/>
      <c r="J247" s="26"/>
      <c r="K247" s="26"/>
      <c r="L247" s="26"/>
      <c r="M247" s="39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>
      <c r="A248" s="26"/>
      <c r="B248" s="26"/>
      <c r="C248" s="26"/>
      <c r="D248" s="26"/>
      <c r="E248" s="38"/>
      <c r="F248" s="20"/>
      <c r="G248" s="18"/>
      <c r="H248" s="43"/>
      <c r="I248" s="18"/>
      <c r="J248" s="26"/>
      <c r="K248" s="26"/>
      <c r="L248" s="26"/>
      <c r="M248" s="39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>
      <c r="A249" s="26"/>
      <c r="B249" s="26"/>
      <c r="C249" s="26"/>
      <c r="D249" s="26"/>
      <c r="E249" s="38"/>
      <c r="F249" s="20"/>
      <c r="G249" s="18"/>
      <c r="H249" s="43"/>
      <c r="I249" s="18"/>
      <c r="J249" s="26"/>
      <c r="K249" s="26"/>
      <c r="L249" s="26"/>
      <c r="M249" s="39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>
      <c r="A250" s="26"/>
      <c r="B250" s="26"/>
      <c r="C250" s="26"/>
      <c r="D250" s="26"/>
      <c r="E250" s="38"/>
      <c r="F250" s="20"/>
      <c r="G250" s="18"/>
      <c r="H250" s="43"/>
      <c r="I250" s="18"/>
      <c r="J250" s="26"/>
      <c r="K250" s="26"/>
      <c r="L250" s="26"/>
      <c r="M250" s="39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>
      <c r="A251" s="26"/>
      <c r="B251" s="26"/>
      <c r="C251" s="26"/>
      <c r="D251" s="26"/>
      <c r="E251" s="38"/>
      <c r="F251" s="20"/>
      <c r="G251" s="18"/>
      <c r="H251" s="43"/>
      <c r="I251" s="18"/>
      <c r="J251" s="26"/>
      <c r="K251" s="26"/>
      <c r="L251" s="26"/>
      <c r="M251" s="39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>
      <c r="A252" s="26"/>
      <c r="B252" s="26"/>
      <c r="C252" s="26"/>
      <c r="D252" s="26"/>
      <c r="E252" s="38"/>
      <c r="F252" s="20"/>
      <c r="G252" s="18"/>
      <c r="H252" s="43"/>
      <c r="I252" s="18"/>
      <c r="J252" s="26"/>
      <c r="K252" s="26"/>
      <c r="L252" s="26"/>
      <c r="M252" s="39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>
      <c r="A253" s="26"/>
      <c r="B253" s="26"/>
      <c r="C253" s="26"/>
      <c r="D253" s="26"/>
      <c r="E253" s="38"/>
      <c r="F253" s="20"/>
      <c r="G253" s="18"/>
      <c r="H253" s="43"/>
      <c r="I253" s="18"/>
      <c r="J253" s="26"/>
      <c r="K253" s="26"/>
      <c r="L253" s="26"/>
      <c r="M253" s="39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>
      <c r="A254" s="26"/>
      <c r="B254" s="26"/>
      <c r="C254" s="26"/>
      <c r="D254" s="26"/>
      <c r="E254" s="38"/>
      <c r="F254" s="20"/>
      <c r="G254" s="18"/>
      <c r="H254" s="43"/>
      <c r="I254" s="18"/>
      <c r="J254" s="26"/>
      <c r="K254" s="26"/>
      <c r="L254" s="26"/>
      <c r="M254" s="39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>
      <c r="A255" s="26"/>
      <c r="B255" s="26"/>
      <c r="C255" s="26"/>
      <c r="D255" s="26"/>
      <c r="E255" s="38"/>
      <c r="F255" s="20"/>
      <c r="G255" s="18"/>
      <c r="H255" s="43"/>
      <c r="I255" s="18"/>
      <c r="J255" s="26"/>
      <c r="K255" s="26"/>
      <c r="L255" s="26"/>
      <c r="M255" s="39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>
      <c r="A256" s="26"/>
      <c r="B256" s="26"/>
      <c r="C256" s="26"/>
      <c r="D256" s="26"/>
      <c r="E256" s="38"/>
      <c r="F256" s="20"/>
      <c r="G256" s="18"/>
      <c r="H256" s="43"/>
      <c r="I256" s="18"/>
      <c r="J256" s="26"/>
      <c r="K256" s="26"/>
      <c r="L256" s="26"/>
      <c r="M256" s="39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>
      <c r="A257" s="26"/>
      <c r="B257" s="26"/>
      <c r="C257" s="26"/>
      <c r="D257" s="26"/>
      <c r="E257" s="38"/>
      <c r="F257" s="20"/>
      <c r="G257" s="18"/>
      <c r="H257" s="43"/>
      <c r="I257" s="18"/>
      <c r="J257" s="26"/>
      <c r="K257" s="26"/>
      <c r="L257" s="26"/>
      <c r="M257" s="39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>
      <c r="A258" s="26"/>
      <c r="B258" s="26"/>
      <c r="C258" s="26"/>
      <c r="D258" s="26"/>
      <c r="E258" s="38"/>
      <c r="F258" s="20"/>
      <c r="G258" s="18"/>
      <c r="H258" s="43"/>
      <c r="I258" s="18"/>
      <c r="J258" s="26"/>
      <c r="K258" s="26"/>
      <c r="L258" s="26"/>
      <c r="M258" s="39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>
      <c r="A259" s="26"/>
      <c r="B259" s="26"/>
      <c r="C259" s="26"/>
      <c r="D259" s="26"/>
      <c r="E259" s="38"/>
      <c r="F259" s="20"/>
      <c r="G259" s="18"/>
      <c r="H259" s="43"/>
      <c r="I259" s="18"/>
      <c r="J259" s="26"/>
      <c r="K259" s="26"/>
      <c r="L259" s="26"/>
      <c r="M259" s="39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>
      <c r="A260" s="26"/>
      <c r="B260" s="26"/>
      <c r="C260" s="26"/>
      <c r="D260" s="26"/>
      <c r="E260" s="38"/>
      <c r="F260" s="20"/>
      <c r="G260" s="18"/>
      <c r="H260" s="43"/>
      <c r="I260" s="18"/>
      <c r="J260" s="26"/>
      <c r="K260" s="26"/>
      <c r="L260" s="26"/>
      <c r="M260" s="39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>
      <c r="A261" s="26"/>
      <c r="B261" s="26"/>
      <c r="C261" s="26"/>
      <c r="D261" s="26"/>
      <c r="E261" s="38"/>
      <c r="F261" s="20"/>
      <c r="G261" s="18"/>
      <c r="H261" s="43"/>
      <c r="I261" s="18"/>
      <c r="J261" s="26"/>
      <c r="K261" s="26"/>
      <c r="L261" s="26"/>
      <c r="M261" s="39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>
      <c r="A262" s="26"/>
      <c r="B262" s="26"/>
      <c r="C262" s="26"/>
      <c r="D262" s="26"/>
      <c r="E262" s="38"/>
      <c r="F262" s="20"/>
      <c r="G262" s="18"/>
      <c r="H262" s="43"/>
      <c r="I262" s="18"/>
      <c r="J262" s="26"/>
      <c r="K262" s="26"/>
      <c r="L262" s="26"/>
      <c r="M262" s="39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>
      <c r="A263" s="26"/>
      <c r="B263" s="26"/>
      <c r="C263" s="26"/>
      <c r="D263" s="26"/>
      <c r="E263" s="38"/>
      <c r="F263" s="20"/>
      <c r="G263" s="18"/>
      <c r="H263" s="43"/>
      <c r="I263" s="18"/>
      <c r="J263" s="26"/>
      <c r="K263" s="26"/>
      <c r="L263" s="26"/>
      <c r="M263" s="39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>
      <c r="A264" s="26"/>
      <c r="B264" s="26"/>
      <c r="C264" s="26"/>
      <c r="D264" s="26"/>
      <c r="E264" s="38"/>
      <c r="F264" s="20"/>
      <c r="G264" s="18"/>
      <c r="H264" s="43"/>
      <c r="I264" s="18"/>
      <c r="J264" s="26"/>
      <c r="K264" s="26"/>
      <c r="L264" s="26"/>
      <c r="M264" s="39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>
      <c r="A265" s="26"/>
      <c r="B265" s="26"/>
      <c r="C265" s="26"/>
      <c r="D265" s="26"/>
      <c r="E265" s="38"/>
      <c r="F265" s="20"/>
      <c r="G265" s="18"/>
      <c r="H265" s="43"/>
      <c r="I265" s="18"/>
      <c r="J265" s="26"/>
      <c r="K265" s="26"/>
      <c r="L265" s="26"/>
      <c r="M265" s="39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>
      <c r="A266" s="26"/>
      <c r="B266" s="26"/>
      <c r="C266" s="26"/>
      <c r="D266" s="26"/>
      <c r="E266" s="38"/>
      <c r="F266" s="20"/>
      <c r="G266" s="18"/>
      <c r="H266" s="43"/>
      <c r="I266" s="18"/>
      <c r="J266" s="26"/>
      <c r="K266" s="26"/>
      <c r="L266" s="26"/>
      <c r="M266" s="39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>
      <c r="A267" s="26"/>
      <c r="B267" s="26"/>
      <c r="C267" s="26"/>
      <c r="D267" s="26"/>
      <c r="E267" s="38"/>
      <c r="F267" s="20"/>
      <c r="G267" s="18"/>
      <c r="H267" s="43"/>
      <c r="I267" s="18"/>
      <c r="J267" s="26"/>
      <c r="K267" s="26"/>
      <c r="L267" s="26"/>
      <c r="M267" s="39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>
      <c r="A268" s="26"/>
      <c r="B268" s="26"/>
      <c r="C268" s="26"/>
      <c r="D268" s="26"/>
      <c r="E268" s="38"/>
      <c r="F268" s="20"/>
      <c r="G268" s="18"/>
      <c r="H268" s="43"/>
      <c r="I268" s="18"/>
      <c r="J268" s="26"/>
      <c r="K268" s="26"/>
      <c r="L268" s="26"/>
      <c r="M268" s="39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>
      <c r="A269" s="26"/>
      <c r="B269" s="26"/>
      <c r="C269" s="26"/>
      <c r="D269" s="26"/>
      <c r="E269" s="38"/>
      <c r="F269" s="20"/>
      <c r="G269" s="18"/>
      <c r="H269" s="43"/>
      <c r="I269" s="18"/>
      <c r="J269" s="26"/>
      <c r="K269" s="26"/>
      <c r="L269" s="26"/>
      <c r="M269" s="39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>
      <c r="A270" s="26"/>
      <c r="B270" s="26"/>
      <c r="C270" s="26"/>
      <c r="D270" s="26"/>
      <c r="E270" s="38"/>
      <c r="F270" s="20"/>
      <c r="G270" s="18"/>
      <c r="H270" s="43"/>
      <c r="I270" s="18"/>
      <c r="J270" s="26"/>
      <c r="K270" s="26"/>
      <c r="L270" s="26"/>
      <c r="M270" s="39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>
      <c r="A271" s="26"/>
      <c r="B271" s="26"/>
      <c r="C271" s="26"/>
      <c r="D271" s="26"/>
      <c r="E271" s="38"/>
      <c r="F271" s="20"/>
      <c r="G271" s="18"/>
      <c r="H271" s="43"/>
      <c r="I271" s="18"/>
      <c r="J271" s="26"/>
      <c r="K271" s="26"/>
      <c r="L271" s="26"/>
      <c r="M271" s="39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>
      <c r="A272" s="26"/>
      <c r="B272" s="26"/>
      <c r="C272" s="26"/>
      <c r="D272" s="26"/>
      <c r="E272" s="38"/>
      <c r="F272" s="20"/>
      <c r="G272" s="18"/>
      <c r="H272" s="43"/>
      <c r="I272" s="18"/>
      <c r="J272" s="26"/>
      <c r="K272" s="26"/>
      <c r="L272" s="26"/>
      <c r="M272" s="39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>
      <c r="A273" s="26"/>
      <c r="B273" s="26"/>
      <c r="C273" s="26"/>
      <c r="D273" s="26"/>
      <c r="E273" s="38"/>
      <c r="F273" s="20"/>
      <c r="G273" s="18"/>
      <c r="H273" s="43"/>
      <c r="I273" s="18"/>
      <c r="J273" s="26"/>
      <c r="K273" s="26"/>
      <c r="L273" s="26"/>
      <c r="M273" s="39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>
      <c r="A274" s="26"/>
      <c r="B274" s="26"/>
      <c r="C274" s="26"/>
      <c r="D274" s="26"/>
      <c r="E274" s="38"/>
      <c r="F274" s="20"/>
      <c r="G274" s="18"/>
      <c r="H274" s="43"/>
      <c r="I274" s="18"/>
      <c r="J274" s="26"/>
      <c r="K274" s="26"/>
      <c r="L274" s="26"/>
      <c r="M274" s="39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>
      <c r="A275" s="26"/>
      <c r="B275" s="26"/>
      <c r="C275" s="26"/>
      <c r="D275" s="26"/>
      <c r="E275" s="38"/>
      <c r="F275" s="20"/>
      <c r="G275" s="18"/>
      <c r="H275" s="43"/>
      <c r="I275" s="18"/>
      <c r="J275" s="26"/>
      <c r="K275" s="26"/>
      <c r="L275" s="26"/>
      <c r="M275" s="39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>
      <c r="A276" s="26"/>
      <c r="B276" s="26"/>
      <c r="C276" s="26"/>
      <c r="D276" s="26"/>
      <c r="E276" s="38"/>
      <c r="F276" s="20"/>
      <c r="G276" s="18"/>
      <c r="H276" s="43"/>
      <c r="I276" s="18"/>
      <c r="J276" s="26"/>
      <c r="K276" s="26"/>
      <c r="L276" s="26"/>
      <c r="M276" s="39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>
      <c r="A277" s="26"/>
      <c r="B277" s="26"/>
      <c r="C277" s="26"/>
      <c r="D277" s="26"/>
      <c r="E277" s="38"/>
      <c r="F277" s="20"/>
      <c r="G277" s="18"/>
      <c r="H277" s="43"/>
      <c r="I277" s="18"/>
      <c r="J277" s="26"/>
      <c r="K277" s="26"/>
      <c r="L277" s="26"/>
      <c r="M277" s="39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>
      <c r="A278" s="26"/>
      <c r="B278" s="26"/>
      <c r="C278" s="26"/>
      <c r="D278" s="26"/>
      <c r="E278" s="38"/>
      <c r="F278" s="20"/>
      <c r="G278" s="18"/>
      <c r="H278" s="43"/>
      <c r="I278" s="18"/>
      <c r="J278" s="26"/>
      <c r="K278" s="26"/>
      <c r="L278" s="26"/>
      <c r="M278" s="39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>
      <c r="A279" s="26"/>
      <c r="B279" s="26"/>
      <c r="C279" s="26"/>
      <c r="D279" s="26"/>
      <c r="E279" s="38"/>
      <c r="F279" s="20"/>
      <c r="G279" s="18"/>
      <c r="H279" s="43"/>
      <c r="I279" s="18"/>
      <c r="J279" s="26"/>
      <c r="K279" s="26"/>
      <c r="L279" s="26"/>
      <c r="M279" s="39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>
      <c r="A280" s="26"/>
      <c r="B280" s="26"/>
      <c r="C280" s="26"/>
      <c r="D280" s="26"/>
      <c r="E280" s="38"/>
      <c r="F280" s="20"/>
      <c r="G280" s="18"/>
      <c r="H280" s="43"/>
      <c r="I280" s="18"/>
      <c r="J280" s="26"/>
      <c r="K280" s="26"/>
      <c r="L280" s="26"/>
      <c r="M280" s="39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>
      <c r="A281" s="26"/>
      <c r="B281" s="26"/>
      <c r="C281" s="26"/>
      <c r="D281" s="26"/>
      <c r="E281" s="38"/>
      <c r="F281" s="20"/>
      <c r="G281" s="18"/>
      <c r="H281" s="43"/>
      <c r="I281" s="18"/>
      <c r="J281" s="26"/>
      <c r="K281" s="26"/>
      <c r="L281" s="26"/>
      <c r="M281" s="39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>
      <c r="A282" s="26"/>
      <c r="B282" s="26"/>
      <c r="C282" s="26"/>
      <c r="D282" s="26"/>
      <c r="E282" s="38"/>
      <c r="F282" s="20"/>
      <c r="G282" s="18"/>
      <c r="H282" s="43"/>
      <c r="I282" s="18"/>
      <c r="J282" s="26"/>
      <c r="K282" s="26"/>
      <c r="L282" s="26"/>
      <c r="M282" s="39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>
      <c r="A283" s="26"/>
      <c r="B283" s="26"/>
      <c r="C283" s="26"/>
      <c r="D283" s="26"/>
      <c r="E283" s="38"/>
      <c r="F283" s="20"/>
      <c r="G283" s="18"/>
      <c r="H283" s="43"/>
      <c r="I283" s="18"/>
      <c r="J283" s="26"/>
      <c r="K283" s="26"/>
      <c r="L283" s="26"/>
      <c r="M283" s="39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>
      <c r="A284" s="26"/>
      <c r="B284" s="26"/>
      <c r="C284" s="26"/>
      <c r="D284" s="26"/>
      <c r="E284" s="38"/>
      <c r="F284" s="20"/>
      <c r="G284" s="18"/>
      <c r="H284" s="43"/>
      <c r="I284" s="18"/>
      <c r="J284" s="26"/>
      <c r="K284" s="26"/>
      <c r="L284" s="26"/>
      <c r="M284" s="39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>
      <c r="A285" s="26"/>
      <c r="B285" s="26"/>
      <c r="C285" s="26"/>
      <c r="D285" s="26"/>
      <c r="E285" s="38"/>
      <c r="F285" s="20"/>
      <c r="G285" s="18"/>
      <c r="H285" s="43"/>
      <c r="I285" s="18"/>
      <c r="J285" s="26"/>
      <c r="K285" s="26"/>
      <c r="L285" s="26"/>
      <c r="M285" s="39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>
      <c r="A286" s="26"/>
      <c r="B286" s="26"/>
      <c r="C286" s="26"/>
      <c r="D286" s="26"/>
      <c r="E286" s="38"/>
      <c r="F286" s="20"/>
      <c r="G286" s="18"/>
      <c r="H286" s="43"/>
      <c r="I286" s="18"/>
      <c r="J286" s="26"/>
      <c r="K286" s="26"/>
      <c r="L286" s="26"/>
      <c r="M286" s="39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>
      <c r="A287" s="26"/>
      <c r="B287" s="26"/>
      <c r="C287" s="26"/>
      <c r="D287" s="26"/>
      <c r="E287" s="38"/>
      <c r="F287" s="20"/>
      <c r="G287" s="18"/>
      <c r="H287" s="43"/>
      <c r="I287" s="18"/>
      <c r="J287" s="26"/>
      <c r="K287" s="26"/>
      <c r="L287" s="26"/>
      <c r="M287" s="39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>
      <c r="A288" s="26"/>
      <c r="B288" s="26"/>
      <c r="C288" s="26"/>
      <c r="D288" s="26"/>
      <c r="E288" s="38"/>
      <c r="F288" s="20"/>
      <c r="G288" s="18"/>
      <c r="H288" s="43"/>
      <c r="I288" s="18"/>
      <c r="J288" s="26"/>
      <c r="K288" s="26"/>
      <c r="L288" s="26"/>
      <c r="M288" s="39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>
      <c r="A289" s="26"/>
      <c r="B289" s="26"/>
      <c r="C289" s="26"/>
      <c r="D289" s="26"/>
      <c r="E289" s="38"/>
      <c r="F289" s="20"/>
      <c r="G289" s="18"/>
      <c r="H289" s="43"/>
      <c r="I289" s="18"/>
      <c r="J289" s="26"/>
      <c r="K289" s="26"/>
      <c r="L289" s="26"/>
      <c r="M289" s="39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>
      <c r="A290" s="26"/>
      <c r="B290" s="26"/>
      <c r="C290" s="26"/>
      <c r="D290" s="26"/>
      <c r="E290" s="38"/>
      <c r="F290" s="20"/>
      <c r="G290" s="18"/>
      <c r="H290" s="43"/>
      <c r="I290" s="18"/>
      <c r="J290" s="26"/>
      <c r="K290" s="26"/>
      <c r="L290" s="26"/>
      <c r="M290" s="39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>
      <c r="A291" s="26"/>
      <c r="B291" s="26"/>
      <c r="C291" s="26"/>
      <c r="D291" s="26"/>
      <c r="E291" s="38"/>
      <c r="F291" s="20"/>
      <c r="G291" s="18"/>
      <c r="H291" s="43"/>
      <c r="I291" s="18"/>
      <c r="J291" s="26"/>
      <c r="K291" s="26"/>
      <c r="L291" s="26"/>
      <c r="M291" s="39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>
      <c r="A292" s="26"/>
      <c r="B292" s="26"/>
      <c r="C292" s="26"/>
      <c r="D292" s="26"/>
      <c r="E292" s="38"/>
      <c r="F292" s="20"/>
      <c r="G292" s="18"/>
      <c r="H292" s="43"/>
      <c r="I292" s="18"/>
      <c r="J292" s="26"/>
      <c r="K292" s="26"/>
      <c r="L292" s="26"/>
      <c r="M292" s="39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>
      <c r="A293" s="26"/>
      <c r="B293" s="26"/>
      <c r="C293" s="26"/>
      <c r="D293" s="26"/>
      <c r="E293" s="38"/>
      <c r="F293" s="20"/>
      <c r="G293" s="18"/>
      <c r="H293" s="43"/>
      <c r="I293" s="18"/>
      <c r="J293" s="26"/>
      <c r="K293" s="26"/>
      <c r="L293" s="26"/>
      <c r="M293" s="39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>
      <c r="A294" s="26"/>
      <c r="B294" s="26"/>
      <c r="C294" s="26"/>
      <c r="D294" s="26"/>
      <c r="E294" s="38"/>
      <c r="F294" s="20"/>
      <c r="G294" s="18"/>
      <c r="H294" s="43"/>
      <c r="I294" s="18"/>
      <c r="J294" s="26"/>
      <c r="K294" s="26"/>
      <c r="L294" s="26"/>
      <c r="M294" s="39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>
      <c r="A295" s="26"/>
      <c r="B295" s="26"/>
      <c r="C295" s="26"/>
      <c r="D295" s="26"/>
      <c r="E295" s="38"/>
      <c r="F295" s="20"/>
      <c r="G295" s="18"/>
      <c r="H295" s="43"/>
      <c r="I295" s="18"/>
      <c r="J295" s="26"/>
      <c r="K295" s="26"/>
      <c r="L295" s="26"/>
      <c r="M295" s="39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>
      <c r="A296" s="26"/>
      <c r="B296" s="26"/>
      <c r="C296" s="26"/>
      <c r="D296" s="26"/>
      <c r="E296" s="38"/>
      <c r="F296" s="20"/>
      <c r="G296" s="18"/>
      <c r="H296" s="43"/>
      <c r="I296" s="18"/>
      <c r="J296" s="26"/>
      <c r="K296" s="26"/>
      <c r="L296" s="26"/>
      <c r="M296" s="39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>
      <c r="A297" s="26"/>
      <c r="B297" s="26"/>
      <c r="C297" s="26"/>
      <c r="D297" s="26"/>
      <c r="E297" s="38"/>
      <c r="F297" s="20"/>
      <c r="G297" s="18"/>
      <c r="H297" s="43"/>
      <c r="I297" s="18"/>
      <c r="J297" s="26"/>
      <c r="K297" s="26"/>
      <c r="L297" s="26"/>
      <c r="M297" s="39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>
      <c r="A298" s="26"/>
      <c r="B298" s="26"/>
      <c r="C298" s="26"/>
      <c r="D298" s="26"/>
      <c r="E298" s="38"/>
      <c r="F298" s="20"/>
      <c r="G298" s="18"/>
      <c r="H298" s="43"/>
      <c r="I298" s="18"/>
      <c r="J298" s="26"/>
      <c r="K298" s="26"/>
      <c r="L298" s="26"/>
      <c r="M298" s="39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>
      <c r="A299" s="26"/>
      <c r="B299" s="26"/>
      <c r="C299" s="26"/>
      <c r="D299" s="26"/>
      <c r="E299" s="38"/>
      <c r="F299" s="20"/>
      <c r="G299" s="18"/>
      <c r="H299" s="43"/>
      <c r="I299" s="18"/>
      <c r="J299" s="26"/>
      <c r="K299" s="26"/>
      <c r="L299" s="26"/>
      <c r="M299" s="39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>
      <c r="A300" s="26"/>
      <c r="B300" s="26"/>
      <c r="C300" s="26"/>
      <c r="D300" s="26"/>
      <c r="E300" s="38"/>
      <c r="F300" s="20"/>
      <c r="G300" s="18"/>
      <c r="H300" s="43"/>
      <c r="I300" s="18"/>
      <c r="J300" s="26"/>
      <c r="K300" s="26"/>
      <c r="L300" s="26"/>
      <c r="M300" s="39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>
      <c r="A301" s="26"/>
      <c r="B301" s="26"/>
      <c r="C301" s="26"/>
      <c r="D301" s="26"/>
      <c r="E301" s="38"/>
      <c r="F301" s="20"/>
      <c r="G301" s="18"/>
      <c r="H301" s="43"/>
      <c r="I301" s="18"/>
      <c r="J301" s="26"/>
      <c r="K301" s="26"/>
      <c r="L301" s="26"/>
      <c r="M301" s="39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>
      <c r="A302" s="26"/>
      <c r="B302" s="26"/>
      <c r="C302" s="26"/>
      <c r="D302" s="26"/>
      <c r="E302" s="38"/>
      <c r="F302" s="20"/>
      <c r="G302" s="18"/>
      <c r="H302" s="43"/>
      <c r="I302" s="18"/>
      <c r="J302" s="26"/>
      <c r="K302" s="26"/>
      <c r="L302" s="26"/>
      <c r="M302" s="39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>
      <c r="A303" s="26"/>
      <c r="B303" s="26"/>
      <c r="C303" s="26"/>
      <c r="D303" s="26"/>
      <c r="E303" s="38"/>
      <c r="F303" s="20"/>
      <c r="G303" s="18"/>
      <c r="H303" s="43"/>
      <c r="I303" s="18"/>
      <c r="J303" s="26"/>
      <c r="K303" s="26"/>
      <c r="L303" s="26"/>
      <c r="M303" s="39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>
      <c r="A304" s="26"/>
      <c r="B304" s="26"/>
      <c r="C304" s="26"/>
      <c r="D304" s="26"/>
      <c r="E304" s="38"/>
      <c r="F304" s="20"/>
      <c r="G304" s="18"/>
      <c r="H304" s="43"/>
      <c r="I304" s="18"/>
      <c r="J304" s="26"/>
      <c r="K304" s="26"/>
      <c r="L304" s="26"/>
      <c r="M304" s="39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>
      <c r="A305" s="26"/>
      <c r="B305" s="26"/>
      <c r="C305" s="26"/>
      <c r="D305" s="26"/>
      <c r="E305" s="38"/>
      <c r="F305" s="20"/>
      <c r="G305" s="18"/>
      <c r="H305" s="43"/>
      <c r="I305" s="18"/>
      <c r="J305" s="26"/>
      <c r="K305" s="26"/>
      <c r="L305" s="26"/>
      <c r="M305" s="39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>
      <c r="A306" s="26"/>
      <c r="B306" s="26"/>
      <c r="C306" s="26"/>
      <c r="D306" s="26"/>
      <c r="E306" s="38"/>
      <c r="F306" s="20"/>
      <c r="G306" s="18"/>
      <c r="H306" s="43"/>
      <c r="I306" s="18"/>
      <c r="J306" s="26"/>
      <c r="K306" s="26"/>
      <c r="L306" s="26"/>
      <c r="M306" s="39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>
      <c r="A307" s="26"/>
      <c r="B307" s="26"/>
      <c r="C307" s="26"/>
      <c r="D307" s="26"/>
      <c r="E307" s="38"/>
      <c r="F307" s="20"/>
      <c r="G307" s="18"/>
      <c r="H307" s="43"/>
      <c r="I307" s="18"/>
      <c r="J307" s="26"/>
      <c r="K307" s="26"/>
      <c r="L307" s="26"/>
      <c r="M307" s="39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>
      <c r="A308" s="26"/>
      <c r="B308" s="26"/>
      <c r="C308" s="26"/>
      <c r="D308" s="26"/>
      <c r="E308" s="38"/>
      <c r="F308" s="20"/>
      <c r="G308" s="18"/>
      <c r="H308" s="43"/>
      <c r="I308" s="18"/>
      <c r="J308" s="26"/>
      <c r="K308" s="26"/>
      <c r="L308" s="26"/>
      <c r="M308" s="39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>
      <c r="A309" s="26"/>
      <c r="B309" s="26"/>
      <c r="C309" s="26"/>
      <c r="D309" s="26"/>
      <c r="E309" s="38"/>
      <c r="F309" s="20"/>
      <c r="G309" s="18"/>
      <c r="H309" s="43"/>
      <c r="I309" s="18"/>
      <c r="J309" s="26"/>
      <c r="K309" s="26"/>
      <c r="L309" s="26"/>
      <c r="M309" s="39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>
      <c r="A310" s="26"/>
      <c r="B310" s="26"/>
      <c r="C310" s="26"/>
      <c r="D310" s="26"/>
      <c r="E310" s="38"/>
      <c r="F310" s="20"/>
      <c r="G310" s="18"/>
      <c r="H310" s="43"/>
      <c r="I310" s="18"/>
      <c r="J310" s="26"/>
      <c r="K310" s="26"/>
      <c r="L310" s="26"/>
      <c r="M310" s="39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>
      <c r="A311" s="26"/>
      <c r="B311" s="26"/>
      <c r="C311" s="26"/>
      <c r="D311" s="26"/>
      <c r="E311" s="38"/>
      <c r="F311" s="20"/>
      <c r="G311" s="18"/>
      <c r="H311" s="43"/>
      <c r="I311" s="18"/>
      <c r="J311" s="26"/>
      <c r="K311" s="26"/>
      <c r="L311" s="26"/>
      <c r="M311" s="39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>
      <c r="A312" s="26"/>
      <c r="B312" s="26"/>
      <c r="C312" s="26"/>
      <c r="D312" s="26"/>
      <c r="E312" s="38"/>
      <c r="F312" s="20"/>
      <c r="G312" s="18"/>
      <c r="H312" s="43"/>
      <c r="I312" s="18"/>
      <c r="J312" s="26"/>
      <c r="K312" s="26"/>
      <c r="L312" s="26"/>
      <c r="M312" s="39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>
      <c r="A313" s="26"/>
      <c r="B313" s="26"/>
      <c r="C313" s="26"/>
      <c r="D313" s="26"/>
      <c r="E313" s="38"/>
      <c r="F313" s="20"/>
      <c r="G313" s="18"/>
      <c r="H313" s="43"/>
      <c r="I313" s="18"/>
      <c r="J313" s="26"/>
      <c r="K313" s="26"/>
      <c r="L313" s="26"/>
      <c r="M313" s="39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>
      <c r="A314" s="26"/>
      <c r="B314" s="26"/>
      <c r="C314" s="26"/>
      <c r="D314" s="26"/>
      <c r="E314" s="38"/>
      <c r="F314" s="20"/>
      <c r="G314" s="18"/>
      <c r="H314" s="43"/>
      <c r="I314" s="18"/>
      <c r="J314" s="26"/>
      <c r="K314" s="26"/>
      <c r="L314" s="26"/>
      <c r="M314" s="39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>
      <c r="A315" s="26"/>
      <c r="B315" s="26"/>
      <c r="C315" s="26"/>
      <c r="D315" s="26"/>
      <c r="E315" s="38"/>
      <c r="F315" s="20"/>
      <c r="G315" s="18"/>
      <c r="H315" s="43"/>
      <c r="I315" s="18"/>
      <c r="J315" s="26"/>
      <c r="K315" s="26"/>
      <c r="L315" s="26"/>
      <c r="M315" s="39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>
      <c r="A316" s="26"/>
      <c r="B316" s="26"/>
      <c r="C316" s="26"/>
      <c r="D316" s="26"/>
      <c r="E316" s="38"/>
      <c r="F316" s="20"/>
      <c r="G316" s="18"/>
      <c r="H316" s="43"/>
      <c r="I316" s="18"/>
      <c r="J316" s="26"/>
      <c r="K316" s="26"/>
      <c r="L316" s="26"/>
      <c r="M316" s="39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>
      <c r="A317" s="26"/>
      <c r="B317" s="26"/>
      <c r="C317" s="26"/>
      <c r="D317" s="26"/>
      <c r="E317" s="38"/>
      <c r="F317" s="20"/>
      <c r="G317" s="18"/>
      <c r="H317" s="43"/>
      <c r="I317" s="18"/>
      <c r="J317" s="26"/>
      <c r="K317" s="26"/>
      <c r="L317" s="26"/>
      <c r="M317" s="39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>
      <c r="A318" s="26"/>
      <c r="B318" s="26"/>
      <c r="C318" s="26"/>
      <c r="D318" s="26"/>
      <c r="E318" s="38"/>
      <c r="F318" s="20"/>
      <c r="G318" s="18"/>
      <c r="H318" s="43"/>
      <c r="I318" s="18"/>
      <c r="J318" s="26"/>
      <c r="K318" s="26"/>
      <c r="L318" s="26"/>
      <c r="M318" s="39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>
      <c r="A319" s="26"/>
      <c r="B319" s="26"/>
      <c r="C319" s="26"/>
      <c r="D319" s="26"/>
      <c r="E319" s="38"/>
      <c r="F319" s="20"/>
      <c r="G319" s="18"/>
      <c r="H319" s="43"/>
      <c r="I319" s="18"/>
      <c r="J319" s="26"/>
      <c r="K319" s="26"/>
      <c r="L319" s="26"/>
      <c r="M319" s="39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>
      <c r="A320" s="26"/>
      <c r="B320" s="26"/>
      <c r="C320" s="26"/>
      <c r="D320" s="26"/>
      <c r="E320" s="38"/>
      <c r="F320" s="20"/>
      <c r="G320" s="18"/>
      <c r="H320" s="43"/>
      <c r="I320" s="18"/>
      <c r="J320" s="26"/>
      <c r="K320" s="26"/>
      <c r="L320" s="26"/>
      <c r="M320" s="39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>
      <c r="A321" s="26"/>
      <c r="B321" s="26"/>
      <c r="C321" s="26"/>
      <c r="D321" s="26"/>
      <c r="E321" s="38"/>
      <c r="F321" s="20"/>
      <c r="G321" s="18"/>
      <c r="H321" s="43"/>
      <c r="I321" s="18"/>
      <c r="J321" s="26"/>
      <c r="K321" s="26"/>
      <c r="L321" s="26"/>
      <c r="M321" s="39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>
      <c r="A322" s="26"/>
      <c r="B322" s="26"/>
      <c r="C322" s="26"/>
      <c r="D322" s="26"/>
      <c r="E322" s="38"/>
      <c r="F322" s="20"/>
      <c r="G322" s="18"/>
      <c r="H322" s="43"/>
      <c r="I322" s="18"/>
      <c r="J322" s="26"/>
      <c r="K322" s="26"/>
      <c r="L322" s="26"/>
      <c r="M322" s="39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>
      <c r="A323" s="26"/>
      <c r="B323" s="26"/>
      <c r="C323" s="26"/>
      <c r="D323" s="26"/>
      <c r="E323" s="38"/>
      <c r="F323" s="20"/>
      <c r="G323" s="18"/>
      <c r="H323" s="43"/>
      <c r="I323" s="18"/>
      <c r="J323" s="26"/>
      <c r="K323" s="26"/>
      <c r="L323" s="26"/>
      <c r="M323" s="39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>
      <c r="A324" s="26"/>
      <c r="B324" s="26"/>
      <c r="C324" s="26"/>
      <c r="D324" s="26"/>
      <c r="E324" s="38"/>
      <c r="F324" s="20"/>
      <c r="G324" s="18"/>
      <c r="H324" s="43"/>
      <c r="I324" s="18"/>
      <c r="J324" s="26"/>
      <c r="K324" s="26"/>
      <c r="L324" s="26"/>
      <c r="M324" s="39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>
      <c r="A325" s="26"/>
      <c r="B325" s="26"/>
      <c r="C325" s="26"/>
      <c r="D325" s="26"/>
      <c r="E325" s="38"/>
      <c r="F325" s="20"/>
      <c r="G325" s="18"/>
      <c r="H325" s="43"/>
      <c r="I325" s="18"/>
      <c r="J325" s="26"/>
      <c r="K325" s="26"/>
      <c r="L325" s="26"/>
      <c r="M325" s="39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>
      <c r="A326" s="26"/>
      <c r="B326" s="26"/>
      <c r="C326" s="26"/>
      <c r="D326" s="26"/>
      <c r="E326" s="38"/>
      <c r="F326" s="20"/>
      <c r="G326" s="18"/>
      <c r="H326" s="43"/>
      <c r="I326" s="18"/>
      <c r="J326" s="26"/>
      <c r="K326" s="26"/>
      <c r="L326" s="26"/>
      <c r="M326" s="39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>
      <c r="A327" s="26"/>
      <c r="B327" s="26"/>
      <c r="C327" s="26"/>
      <c r="D327" s="26"/>
      <c r="E327" s="38"/>
      <c r="F327" s="20"/>
      <c r="G327" s="18"/>
      <c r="H327" s="43"/>
      <c r="I327" s="18"/>
      <c r="J327" s="26"/>
      <c r="K327" s="26"/>
      <c r="L327" s="26"/>
      <c r="M327" s="39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>
      <c r="A328" s="26"/>
      <c r="B328" s="26"/>
      <c r="C328" s="26"/>
      <c r="D328" s="26"/>
      <c r="E328" s="38"/>
      <c r="F328" s="20"/>
      <c r="G328" s="18"/>
      <c r="H328" s="43"/>
      <c r="I328" s="18"/>
      <c r="J328" s="26"/>
      <c r="K328" s="26"/>
      <c r="L328" s="26"/>
      <c r="M328" s="39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>
      <c r="A329" s="26"/>
      <c r="B329" s="26"/>
      <c r="C329" s="26"/>
      <c r="D329" s="26"/>
      <c r="E329" s="38"/>
      <c r="F329" s="20"/>
      <c r="G329" s="18"/>
      <c r="H329" s="43"/>
      <c r="I329" s="18"/>
      <c r="J329" s="26"/>
      <c r="K329" s="26"/>
      <c r="L329" s="26"/>
      <c r="M329" s="39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>
      <c r="A330" s="26"/>
      <c r="B330" s="26"/>
      <c r="C330" s="26"/>
      <c r="D330" s="26"/>
      <c r="E330" s="38"/>
      <c r="F330" s="20"/>
      <c r="G330" s="18"/>
      <c r="H330" s="43"/>
      <c r="I330" s="18"/>
      <c r="J330" s="26"/>
      <c r="K330" s="26"/>
      <c r="L330" s="26"/>
      <c r="M330" s="39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>
      <c r="A331" s="26"/>
      <c r="B331" s="26"/>
      <c r="C331" s="26"/>
      <c r="D331" s="26"/>
      <c r="E331" s="38"/>
      <c r="F331" s="20"/>
      <c r="G331" s="18"/>
      <c r="H331" s="43"/>
      <c r="I331" s="18"/>
      <c r="J331" s="26"/>
      <c r="K331" s="26"/>
      <c r="L331" s="26"/>
      <c r="M331" s="39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>
      <c r="A332" s="26"/>
      <c r="B332" s="26"/>
      <c r="C332" s="26"/>
      <c r="D332" s="26"/>
      <c r="E332" s="38"/>
      <c r="F332" s="20"/>
      <c r="G332" s="18"/>
      <c r="H332" s="43"/>
      <c r="I332" s="18"/>
      <c r="J332" s="26"/>
      <c r="K332" s="26"/>
      <c r="L332" s="26"/>
      <c r="M332" s="39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>
      <c r="A333" s="26"/>
      <c r="B333" s="26"/>
      <c r="C333" s="26"/>
      <c r="D333" s="26"/>
      <c r="E333" s="38"/>
      <c r="F333" s="20"/>
      <c r="G333" s="18"/>
      <c r="H333" s="43"/>
      <c r="I333" s="18"/>
      <c r="J333" s="26"/>
      <c r="K333" s="26"/>
      <c r="L333" s="26"/>
      <c r="M333" s="39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>
      <c r="A334" s="26"/>
      <c r="B334" s="26"/>
      <c r="C334" s="26"/>
      <c r="D334" s="26"/>
      <c r="E334" s="38"/>
      <c r="F334" s="20"/>
      <c r="G334" s="18"/>
      <c r="H334" s="43"/>
      <c r="I334" s="18"/>
      <c r="J334" s="26"/>
      <c r="K334" s="26"/>
      <c r="L334" s="26"/>
      <c r="M334" s="39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>
      <c r="A335" s="26"/>
      <c r="B335" s="26"/>
      <c r="C335" s="26"/>
      <c r="D335" s="26"/>
      <c r="E335" s="38"/>
      <c r="F335" s="20"/>
      <c r="G335" s="18"/>
      <c r="H335" s="43"/>
      <c r="I335" s="18"/>
      <c r="J335" s="26"/>
      <c r="K335" s="26"/>
      <c r="L335" s="26"/>
      <c r="M335" s="39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>
      <c r="A336" s="26"/>
      <c r="B336" s="26"/>
      <c r="C336" s="26"/>
      <c r="D336" s="26"/>
      <c r="E336" s="38"/>
      <c r="F336" s="20"/>
      <c r="G336" s="18"/>
      <c r="H336" s="43"/>
      <c r="I336" s="18"/>
      <c r="J336" s="26"/>
      <c r="K336" s="26"/>
      <c r="L336" s="26"/>
      <c r="M336" s="39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>
      <c r="A337" s="26"/>
      <c r="B337" s="26"/>
      <c r="C337" s="26"/>
      <c r="D337" s="26"/>
      <c r="E337" s="38"/>
      <c r="F337" s="20"/>
      <c r="G337" s="18"/>
      <c r="H337" s="43"/>
      <c r="I337" s="18"/>
      <c r="J337" s="26"/>
      <c r="K337" s="26"/>
      <c r="L337" s="26"/>
      <c r="M337" s="39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>
      <c r="A338" s="26"/>
      <c r="B338" s="26"/>
      <c r="C338" s="26"/>
      <c r="D338" s="26"/>
      <c r="E338" s="38"/>
      <c r="F338" s="20"/>
      <c r="G338" s="18"/>
      <c r="H338" s="43"/>
      <c r="I338" s="18"/>
      <c r="J338" s="26"/>
      <c r="K338" s="26"/>
      <c r="L338" s="26"/>
      <c r="M338" s="39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>
      <c r="A339" s="26"/>
      <c r="B339" s="26"/>
      <c r="C339" s="26"/>
      <c r="D339" s="26"/>
      <c r="E339" s="38"/>
      <c r="F339" s="20"/>
      <c r="G339" s="18"/>
      <c r="H339" s="43"/>
      <c r="I339" s="18"/>
      <c r="J339" s="26"/>
      <c r="K339" s="26"/>
      <c r="L339" s="26"/>
      <c r="M339" s="39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>
      <c r="A340" s="26"/>
      <c r="B340" s="26"/>
      <c r="C340" s="26"/>
      <c r="D340" s="26"/>
      <c r="E340" s="38"/>
      <c r="F340" s="20"/>
      <c r="G340" s="18"/>
      <c r="H340" s="43"/>
      <c r="I340" s="18"/>
      <c r="J340" s="26"/>
      <c r="K340" s="26"/>
      <c r="L340" s="26"/>
      <c r="M340" s="39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>
      <c r="A341" s="26"/>
      <c r="B341" s="26"/>
      <c r="C341" s="26"/>
      <c r="D341" s="26"/>
      <c r="E341" s="38"/>
      <c r="F341" s="20"/>
      <c r="G341" s="18"/>
      <c r="H341" s="43"/>
      <c r="I341" s="18"/>
      <c r="J341" s="26"/>
      <c r="K341" s="26"/>
      <c r="L341" s="26"/>
      <c r="M341" s="39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>
      <c r="A342" s="26"/>
      <c r="B342" s="26"/>
      <c r="C342" s="26"/>
      <c r="D342" s="26"/>
      <c r="E342" s="38"/>
      <c r="F342" s="20"/>
      <c r="G342" s="18"/>
      <c r="H342" s="43"/>
      <c r="I342" s="18"/>
      <c r="J342" s="26"/>
      <c r="K342" s="26"/>
      <c r="L342" s="26"/>
      <c r="M342" s="39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>
      <c r="A343" s="26"/>
      <c r="B343" s="26"/>
      <c r="C343" s="26"/>
      <c r="D343" s="26"/>
      <c r="E343" s="38"/>
      <c r="F343" s="20"/>
      <c r="G343" s="18"/>
      <c r="H343" s="43"/>
      <c r="I343" s="18"/>
      <c r="J343" s="26"/>
      <c r="K343" s="26"/>
      <c r="L343" s="26"/>
      <c r="M343" s="39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>
      <c r="A344" s="26"/>
      <c r="B344" s="26"/>
      <c r="C344" s="26"/>
      <c r="D344" s="26"/>
      <c r="E344" s="38"/>
      <c r="F344" s="20"/>
      <c r="G344" s="18"/>
      <c r="H344" s="43"/>
      <c r="I344" s="18"/>
      <c r="J344" s="26"/>
      <c r="K344" s="26"/>
      <c r="L344" s="26"/>
      <c r="M344" s="39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>
      <c r="A345" s="26"/>
      <c r="B345" s="26"/>
      <c r="C345" s="26"/>
      <c r="D345" s="26"/>
      <c r="E345" s="38"/>
      <c r="F345" s="20"/>
      <c r="G345" s="18"/>
      <c r="H345" s="43"/>
      <c r="I345" s="18"/>
      <c r="J345" s="26"/>
      <c r="K345" s="26"/>
      <c r="L345" s="26"/>
      <c r="M345" s="39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>
      <c r="A346" s="26"/>
      <c r="B346" s="26"/>
      <c r="C346" s="26"/>
      <c r="D346" s="26"/>
      <c r="E346" s="38"/>
      <c r="F346" s="20"/>
      <c r="G346" s="18"/>
      <c r="H346" s="43"/>
      <c r="I346" s="18"/>
      <c r="J346" s="26"/>
      <c r="K346" s="26"/>
      <c r="L346" s="26"/>
      <c r="M346" s="39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>
      <c r="A347" s="26"/>
      <c r="B347" s="26"/>
      <c r="C347" s="26"/>
      <c r="D347" s="26"/>
      <c r="E347" s="38"/>
      <c r="F347" s="20"/>
      <c r="G347" s="18"/>
      <c r="H347" s="43"/>
      <c r="I347" s="18"/>
      <c r="J347" s="26"/>
      <c r="K347" s="26"/>
      <c r="L347" s="26"/>
      <c r="M347" s="39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>
      <c r="A348" s="26"/>
      <c r="B348" s="26"/>
      <c r="C348" s="26"/>
      <c r="D348" s="26"/>
      <c r="E348" s="38"/>
      <c r="F348" s="20"/>
      <c r="G348" s="18"/>
      <c r="H348" s="43"/>
      <c r="I348" s="18"/>
      <c r="J348" s="26"/>
      <c r="K348" s="26"/>
      <c r="L348" s="26"/>
      <c r="M348" s="39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>
      <c r="A349" s="26"/>
      <c r="B349" s="26"/>
      <c r="C349" s="26"/>
      <c r="D349" s="26"/>
      <c r="E349" s="38"/>
      <c r="F349" s="20"/>
      <c r="G349" s="18"/>
      <c r="H349" s="43"/>
      <c r="I349" s="18"/>
      <c r="J349" s="26"/>
      <c r="K349" s="26"/>
      <c r="L349" s="26"/>
      <c r="M349" s="39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>
      <c r="A350" s="26"/>
      <c r="B350" s="26"/>
      <c r="C350" s="26"/>
      <c r="D350" s="26"/>
      <c r="E350" s="38"/>
      <c r="F350" s="20"/>
      <c r="G350" s="18"/>
      <c r="H350" s="43"/>
      <c r="I350" s="18"/>
      <c r="J350" s="26"/>
      <c r="K350" s="26"/>
      <c r="L350" s="26"/>
      <c r="M350" s="39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>
      <c r="A351" s="26"/>
      <c r="B351" s="26"/>
      <c r="C351" s="26"/>
      <c r="D351" s="26"/>
      <c r="E351" s="38"/>
      <c r="F351" s="20"/>
      <c r="G351" s="18"/>
      <c r="H351" s="43"/>
      <c r="I351" s="18"/>
      <c r="J351" s="26"/>
      <c r="K351" s="26"/>
      <c r="L351" s="26"/>
      <c r="M351" s="39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>
      <c r="A352" s="26"/>
      <c r="B352" s="26"/>
      <c r="C352" s="26"/>
      <c r="D352" s="26"/>
      <c r="E352" s="38"/>
      <c r="F352" s="20"/>
      <c r="G352" s="18"/>
      <c r="H352" s="43"/>
      <c r="I352" s="18"/>
      <c r="J352" s="26"/>
      <c r="K352" s="26"/>
      <c r="L352" s="26"/>
      <c r="M352" s="39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>
      <c r="A353" s="26"/>
      <c r="B353" s="26"/>
      <c r="C353" s="26"/>
      <c r="D353" s="26"/>
      <c r="E353" s="38"/>
      <c r="F353" s="20"/>
      <c r="G353" s="18"/>
      <c r="H353" s="43"/>
      <c r="I353" s="18"/>
      <c r="J353" s="26"/>
      <c r="K353" s="26"/>
      <c r="L353" s="26"/>
      <c r="M353" s="39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>
      <c r="A354" s="26"/>
      <c r="B354" s="26"/>
      <c r="C354" s="26"/>
      <c r="D354" s="26"/>
      <c r="E354" s="38"/>
      <c r="F354" s="20"/>
      <c r="G354" s="18"/>
      <c r="H354" s="43"/>
      <c r="I354" s="18"/>
      <c r="J354" s="26"/>
      <c r="K354" s="26"/>
      <c r="L354" s="26"/>
      <c r="M354" s="39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>
      <c r="A355" s="26"/>
      <c r="B355" s="26"/>
      <c r="C355" s="26"/>
      <c r="D355" s="26"/>
      <c r="E355" s="38"/>
      <c r="F355" s="20"/>
      <c r="G355" s="18"/>
      <c r="H355" s="43"/>
      <c r="I355" s="18"/>
      <c r="J355" s="26"/>
      <c r="K355" s="26"/>
      <c r="L355" s="26"/>
      <c r="M355" s="39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>
      <c r="A356" s="26"/>
      <c r="B356" s="26"/>
      <c r="C356" s="26"/>
      <c r="D356" s="26"/>
      <c r="E356" s="38"/>
      <c r="F356" s="20"/>
      <c r="G356" s="18"/>
      <c r="H356" s="43"/>
      <c r="I356" s="18"/>
      <c r="J356" s="26"/>
      <c r="K356" s="26"/>
      <c r="L356" s="26"/>
      <c r="M356" s="39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>
      <c r="A357" s="26"/>
      <c r="B357" s="26"/>
      <c r="C357" s="26"/>
      <c r="D357" s="26"/>
      <c r="E357" s="38"/>
      <c r="F357" s="20"/>
      <c r="G357" s="18"/>
      <c r="H357" s="43"/>
      <c r="I357" s="18"/>
      <c r="J357" s="26"/>
      <c r="K357" s="26"/>
      <c r="L357" s="26"/>
      <c r="M357" s="39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>
      <c r="A358" s="26"/>
      <c r="B358" s="26"/>
      <c r="C358" s="26"/>
      <c r="D358" s="26"/>
      <c r="E358" s="38"/>
      <c r="F358" s="20"/>
      <c r="G358" s="18"/>
      <c r="H358" s="43"/>
      <c r="I358" s="18"/>
      <c r="J358" s="26"/>
      <c r="K358" s="26"/>
      <c r="L358" s="26"/>
      <c r="M358" s="39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>
      <c r="A359" s="26"/>
      <c r="B359" s="26"/>
      <c r="C359" s="26"/>
      <c r="D359" s="26"/>
      <c r="E359" s="38"/>
      <c r="F359" s="20"/>
      <c r="G359" s="18"/>
      <c r="H359" s="43"/>
      <c r="I359" s="18"/>
      <c r="J359" s="26"/>
      <c r="K359" s="26"/>
      <c r="L359" s="26"/>
      <c r="M359" s="39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>
      <c r="A360" s="26"/>
      <c r="B360" s="26"/>
      <c r="C360" s="26"/>
      <c r="D360" s="26"/>
      <c r="E360" s="38"/>
      <c r="F360" s="20"/>
      <c r="G360" s="18"/>
      <c r="H360" s="43"/>
      <c r="I360" s="18"/>
      <c r="J360" s="26"/>
      <c r="K360" s="26"/>
      <c r="L360" s="26"/>
      <c r="M360" s="39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</row>
    <row r="361">
      <c r="A361" s="26"/>
      <c r="B361" s="26"/>
      <c r="C361" s="26"/>
      <c r="D361" s="26"/>
      <c r="E361" s="38"/>
      <c r="F361" s="20"/>
      <c r="G361" s="18"/>
      <c r="H361" s="43"/>
      <c r="I361" s="18"/>
      <c r="J361" s="26"/>
      <c r="K361" s="26"/>
      <c r="L361" s="26"/>
      <c r="M361" s="39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</row>
    <row r="362">
      <c r="A362" s="26"/>
      <c r="B362" s="26"/>
      <c r="C362" s="26"/>
      <c r="D362" s="26"/>
      <c r="E362" s="38"/>
      <c r="F362" s="20"/>
      <c r="G362" s="18"/>
      <c r="H362" s="43"/>
      <c r="I362" s="18"/>
      <c r="J362" s="26"/>
      <c r="K362" s="26"/>
      <c r="L362" s="26"/>
      <c r="M362" s="39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</row>
    <row r="363">
      <c r="A363" s="26"/>
      <c r="B363" s="26"/>
      <c r="C363" s="26"/>
      <c r="D363" s="26"/>
      <c r="E363" s="38"/>
      <c r="F363" s="20"/>
      <c r="G363" s="18"/>
      <c r="H363" s="43"/>
      <c r="I363" s="18"/>
      <c r="J363" s="26"/>
      <c r="K363" s="26"/>
      <c r="L363" s="26"/>
      <c r="M363" s="39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</row>
    <row r="364">
      <c r="A364" s="26"/>
      <c r="B364" s="26"/>
      <c r="C364" s="26"/>
      <c r="D364" s="26"/>
      <c r="E364" s="38"/>
      <c r="F364" s="20"/>
      <c r="G364" s="18"/>
      <c r="H364" s="43"/>
      <c r="I364" s="18"/>
      <c r="J364" s="26"/>
      <c r="K364" s="26"/>
      <c r="L364" s="26"/>
      <c r="M364" s="39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</row>
    <row r="365">
      <c r="A365" s="26"/>
      <c r="B365" s="26"/>
      <c r="C365" s="26"/>
      <c r="D365" s="26"/>
      <c r="E365" s="38"/>
      <c r="F365" s="20"/>
      <c r="G365" s="18"/>
      <c r="H365" s="43"/>
      <c r="I365" s="18"/>
      <c r="J365" s="26"/>
      <c r="K365" s="26"/>
      <c r="L365" s="26"/>
      <c r="M365" s="39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</row>
    <row r="366">
      <c r="A366" s="26"/>
      <c r="B366" s="26"/>
      <c r="C366" s="26"/>
      <c r="D366" s="26"/>
      <c r="E366" s="38"/>
      <c r="F366" s="20"/>
      <c r="G366" s="18"/>
      <c r="H366" s="43"/>
      <c r="I366" s="18"/>
      <c r="J366" s="26"/>
      <c r="K366" s="26"/>
      <c r="L366" s="26"/>
      <c r="M366" s="39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</row>
    <row r="367">
      <c r="A367" s="26"/>
      <c r="B367" s="26"/>
      <c r="C367" s="26"/>
      <c r="D367" s="26"/>
      <c r="E367" s="38"/>
      <c r="F367" s="20"/>
      <c r="G367" s="18"/>
      <c r="H367" s="43"/>
      <c r="I367" s="18"/>
      <c r="J367" s="26"/>
      <c r="K367" s="26"/>
      <c r="L367" s="26"/>
      <c r="M367" s="39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</row>
    <row r="368">
      <c r="A368" s="26"/>
      <c r="B368" s="26"/>
      <c r="C368" s="26"/>
      <c r="D368" s="26"/>
      <c r="E368" s="38"/>
      <c r="F368" s="20"/>
      <c r="G368" s="18"/>
      <c r="H368" s="43"/>
      <c r="I368" s="18"/>
      <c r="J368" s="26"/>
      <c r="K368" s="26"/>
      <c r="L368" s="26"/>
      <c r="M368" s="39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</row>
    <row r="369">
      <c r="A369" s="26"/>
      <c r="B369" s="26"/>
      <c r="C369" s="26"/>
      <c r="D369" s="26"/>
      <c r="E369" s="38"/>
      <c r="F369" s="20"/>
      <c r="G369" s="18"/>
      <c r="H369" s="43"/>
      <c r="I369" s="18"/>
      <c r="J369" s="26"/>
      <c r="K369" s="26"/>
      <c r="L369" s="26"/>
      <c r="M369" s="39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</row>
    <row r="370">
      <c r="A370" s="26"/>
      <c r="B370" s="26"/>
      <c r="C370" s="26"/>
      <c r="D370" s="26"/>
      <c r="E370" s="38"/>
      <c r="F370" s="20"/>
      <c r="G370" s="18"/>
      <c r="H370" s="43"/>
      <c r="I370" s="18"/>
      <c r="J370" s="26"/>
      <c r="K370" s="26"/>
      <c r="L370" s="26"/>
      <c r="M370" s="39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</row>
    <row r="371">
      <c r="A371" s="26"/>
      <c r="B371" s="26"/>
      <c r="C371" s="26"/>
      <c r="D371" s="26"/>
      <c r="E371" s="38"/>
      <c r="F371" s="20"/>
      <c r="G371" s="18"/>
      <c r="H371" s="43"/>
      <c r="I371" s="18"/>
      <c r="J371" s="26"/>
      <c r="K371" s="26"/>
      <c r="L371" s="26"/>
      <c r="M371" s="39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</row>
    <row r="372">
      <c r="A372" s="26"/>
      <c r="B372" s="26"/>
      <c r="C372" s="26"/>
      <c r="D372" s="26"/>
      <c r="E372" s="38"/>
      <c r="F372" s="20"/>
      <c r="G372" s="18"/>
      <c r="H372" s="43"/>
      <c r="I372" s="18"/>
      <c r="J372" s="26"/>
      <c r="K372" s="26"/>
      <c r="L372" s="26"/>
      <c r="M372" s="39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</row>
    <row r="373">
      <c r="A373" s="26"/>
      <c r="B373" s="26"/>
      <c r="C373" s="26"/>
      <c r="D373" s="26"/>
      <c r="E373" s="38"/>
      <c r="F373" s="20"/>
      <c r="G373" s="18"/>
      <c r="H373" s="43"/>
      <c r="I373" s="18"/>
      <c r="J373" s="26"/>
      <c r="K373" s="26"/>
      <c r="L373" s="26"/>
      <c r="M373" s="39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</row>
    <row r="374">
      <c r="A374" s="26"/>
      <c r="B374" s="26"/>
      <c r="C374" s="26"/>
      <c r="D374" s="26"/>
      <c r="E374" s="38"/>
      <c r="F374" s="20"/>
      <c r="G374" s="18"/>
      <c r="H374" s="43"/>
      <c r="I374" s="18"/>
      <c r="J374" s="26"/>
      <c r="K374" s="26"/>
      <c r="L374" s="26"/>
      <c r="M374" s="39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</row>
    <row r="375">
      <c r="A375" s="26"/>
      <c r="B375" s="26"/>
      <c r="C375" s="26"/>
      <c r="D375" s="26"/>
      <c r="E375" s="38"/>
      <c r="F375" s="20"/>
      <c r="G375" s="18"/>
      <c r="H375" s="43"/>
      <c r="I375" s="18"/>
      <c r="J375" s="26"/>
      <c r="K375" s="26"/>
      <c r="L375" s="26"/>
      <c r="M375" s="39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</row>
    <row r="376">
      <c r="A376" s="26"/>
      <c r="B376" s="26"/>
      <c r="C376" s="26"/>
      <c r="D376" s="26"/>
      <c r="E376" s="38"/>
      <c r="F376" s="20"/>
      <c r="G376" s="18"/>
      <c r="H376" s="43"/>
      <c r="I376" s="18"/>
      <c r="J376" s="26"/>
      <c r="K376" s="26"/>
      <c r="L376" s="26"/>
      <c r="M376" s="39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</row>
    <row r="377">
      <c r="A377" s="26"/>
      <c r="B377" s="26"/>
      <c r="C377" s="26"/>
      <c r="D377" s="26"/>
      <c r="E377" s="38"/>
      <c r="F377" s="20"/>
      <c r="G377" s="18"/>
      <c r="H377" s="43"/>
      <c r="I377" s="18"/>
      <c r="J377" s="26"/>
      <c r="K377" s="26"/>
      <c r="L377" s="26"/>
      <c r="M377" s="39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</row>
    <row r="378">
      <c r="A378" s="26"/>
      <c r="B378" s="26"/>
      <c r="C378" s="26"/>
      <c r="D378" s="26"/>
      <c r="E378" s="38"/>
      <c r="F378" s="20"/>
      <c r="G378" s="18"/>
      <c r="H378" s="43"/>
      <c r="I378" s="18"/>
      <c r="J378" s="26"/>
      <c r="K378" s="26"/>
      <c r="L378" s="26"/>
      <c r="M378" s="39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</row>
    <row r="379">
      <c r="A379" s="26"/>
      <c r="B379" s="26"/>
      <c r="C379" s="26"/>
      <c r="D379" s="26"/>
      <c r="E379" s="38"/>
      <c r="F379" s="20"/>
      <c r="G379" s="18"/>
      <c r="H379" s="43"/>
      <c r="I379" s="18"/>
      <c r="J379" s="26"/>
      <c r="K379" s="26"/>
      <c r="L379" s="26"/>
      <c r="M379" s="39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</row>
    <row r="380">
      <c r="A380" s="26"/>
      <c r="B380" s="26"/>
      <c r="C380" s="26"/>
      <c r="D380" s="26"/>
      <c r="E380" s="38"/>
      <c r="F380" s="20"/>
      <c r="G380" s="18"/>
      <c r="H380" s="43"/>
      <c r="I380" s="18"/>
      <c r="J380" s="26"/>
      <c r="K380" s="26"/>
      <c r="L380" s="26"/>
      <c r="M380" s="39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</row>
    <row r="381">
      <c r="A381" s="26"/>
      <c r="B381" s="26"/>
      <c r="C381" s="26"/>
      <c r="D381" s="26"/>
      <c r="E381" s="38"/>
      <c r="F381" s="20"/>
      <c r="G381" s="18"/>
      <c r="H381" s="43"/>
      <c r="I381" s="18"/>
      <c r="J381" s="26"/>
      <c r="K381" s="26"/>
      <c r="L381" s="26"/>
      <c r="M381" s="39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</row>
    <row r="382">
      <c r="A382" s="26"/>
      <c r="B382" s="26"/>
      <c r="C382" s="26"/>
      <c r="D382" s="26"/>
      <c r="E382" s="38"/>
      <c r="F382" s="20"/>
      <c r="G382" s="18"/>
      <c r="H382" s="43"/>
      <c r="I382" s="18"/>
      <c r="J382" s="26"/>
      <c r="K382" s="26"/>
      <c r="L382" s="26"/>
      <c r="M382" s="39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</row>
    <row r="383">
      <c r="A383" s="26"/>
      <c r="B383" s="26"/>
      <c r="C383" s="26"/>
      <c r="D383" s="26"/>
      <c r="E383" s="38"/>
      <c r="F383" s="20"/>
      <c r="G383" s="18"/>
      <c r="H383" s="43"/>
      <c r="I383" s="18"/>
      <c r="J383" s="26"/>
      <c r="K383" s="26"/>
      <c r="L383" s="26"/>
      <c r="M383" s="39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</row>
    <row r="384">
      <c r="A384" s="26"/>
      <c r="B384" s="26"/>
      <c r="C384" s="26"/>
      <c r="D384" s="26"/>
      <c r="E384" s="38"/>
      <c r="F384" s="20"/>
      <c r="G384" s="18"/>
      <c r="H384" s="43"/>
      <c r="I384" s="18"/>
      <c r="J384" s="26"/>
      <c r="K384" s="26"/>
      <c r="L384" s="26"/>
      <c r="M384" s="39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</row>
    <row r="385">
      <c r="A385" s="26"/>
      <c r="B385" s="26"/>
      <c r="C385" s="26"/>
      <c r="D385" s="26"/>
      <c r="E385" s="38"/>
      <c r="F385" s="20"/>
      <c r="G385" s="18"/>
      <c r="H385" s="43"/>
      <c r="I385" s="18"/>
      <c r="J385" s="26"/>
      <c r="K385" s="26"/>
      <c r="L385" s="26"/>
      <c r="M385" s="39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</row>
    <row r="386">
      <c r="A386" s="26"/>
      <c r="B386" s="26"/>
      <c r="C386" s="26"/>
      <c r="D386" s="26"/>
      <c r="E386" s="38"/>
      <c r="F386" s="20"/>
      <c r="G386" s="18"/>
      <c r="H386" s="43"/>
      <c r="I386" s="18"/>
      <c r="J386" s="26"/>
      <c r="K386" s="26"/>
      <c r="L386" s="26"/>
      <c r="M386" s="39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</row>
    <row r="387">
      <c r="A387" s="26"/>
      <c r="B387" s="26"/>
      <c r="C387" s="26"/>
      <c r="D387" s="26"/>
      <c r="E387" s="38"/>
      <c r="F387" s="20"/>
      <c r="G387" s="18"/>
      <c r="H387" s="43"/>
      <c r="I387" s="18"/>
      <c r="J387" s="26"/>
      <c r="K387" s="26"/>
      <c r="L387" s="26"/>
      <c r="M387" s="39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</row>
    <row r="388">
      <c r="A388" s="26"/>
      <c r="B388" s="26"/>
      <c r="C388" s="26"/>
      <c r="D388" s="26"/>
      <c r="E388" s="38"/>
      <c r="F388" s="20"/>
      <c r="G388" s="18"/>
      <c r="H388" s="43"/>
      <c r="I388" s="18"/>
      <c r="J388" s="26"/>
      <c r="K388" s="26"/>
      <c r="L388" s="26"/>
      <c r="M388" s="39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</row>
    <row r="389">
      <c r="A389" s="26"/>
      <c r="B389" s="26"/>
      <c r="C389" s="26"/>
      <c r="D389" s="26"/>
      <c r="E389" s="38"/>
      <c r="F389" s="20"/>
      <c r="G389" s="18"/>
      <c r="H389" s="43"/>
      <c r="I389" s="18"/>
      <c r="J389" s="26"/>
      <c r="K389" s="26"/>
      <c r="L389" s="26"/>
      <c r="M389" s="39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</row>
    <row r="390">
      <c r="A390" s="26"/>
      <c r="B390" s="26"/>
      <c r="C390" s="26"/>
      <c r="D390" s="26"/>
      <c r="E390" s="38"/>
      <c r="F390" s="20"/>
      <c r="G390" s="18"/>
      <c r="H390" s="43"/>
      <c r="I390" s="18"/>
      <c r="J390" s="26"/>
      <c r="K390" s="26"/>
      <c r="L390" s="26"/>
      <c r="M390" s="39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</row>
    <row r="391">
      <c r="A391" s="26"/>
      <c r="B391" s="26"/>
      <c r="C391" s="26"/>
      <c r="D391" s="26"/>
      <c r="E391" s="38"/>
      <c r="F391" s="20"/>
      <c r="G391" s="18"/>
      <c r="H391" s="43"/>
      <c r="I391" s="18"/>
      <c r="J391" s="26"/>
      <c r="K391" s="26"/>
      <c r="L391" s="26"/>
      <c r="M391" s="39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</row>
    <row r="392">
      <c r="A392" s="26"/>
      <c r="B392" s="26"/>
      <c r="C392" s="26"/>
      <c r="D392" s="26"/>
      <c r="E392" s="38"/>
      <c r="F392" s="20"/>
      <c r="G392" s="18"/>
      <c r="H392" s="43"/>
      <c r="I392" s="18"/>
      <c r="J392" s="26"/>
      <c r="K392" s="26"/>
      <c r="L392" s="26"/>
      <c r="M392" s="39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</row>
    <row r="393">
      <c r="A393" s="26"/>
      <c r="B393" s="26"/>
      <c r="C393" s="26"/>
      <c r="D393" s="26"/>
      <c r="E393" s="38"/>
      <c r="F393" s="20"/>
      <c r="G393" s="18"/>
      <c r="H393" s="43"/>
      <c r="I393" s="18"/>
      <c r="J393" s="26"/>
      <c r="K393" s="26"/>
      <c r="L393" s="26"/>
      <c r="M393" s="39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</row>
    <row r="394">
      <c r="A394" s="26"/>
      <c r="B394" s="26"/>
      <c r="C394" s="26"/>
      <c r="D394" s="26"/>
      <c r="E394" s="38"/>
      <c r="F394" s="20"/>
      <c r="G394" s="18"/>
      <c r="H394" s="43"/>
      <c r="I394" s="18"/>
      <c r="J394" s="26"/>
      <c r="K394" s="26"/>
      <c r="L394" s="26"/>
      <c r="M394" s="39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</row>
    <row r="395">
      <c r="A395" s="26"/>
      <c r="B395" s="26"/>
      <c r="C395" s="26"/>
      <c r="D395" s="26"/>
      <c r="E395" s="38"/>
      <c r="F395" s="20"/>
      <c r="G395" s="18"/>
      <c r="H395" s="43"/>
      <c r="I395" s="18"/>
      <c r="J395" s="26"/>
      <c r="K395" s="26"/>
      <c r="L395" s="26"/>
      <c r="M395" s="39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</row>
    <row r="396">
      <c r="A396" s="26"/>
      <c r="B396" s="26"/>
      <c r="C396" s="26"/>
      <c r="D396" s="26"/>
      <c r="E396" s="38"/>
      <c r="F396" s="20"/>
      <c r="G396" s="18"/>
      <c r="H396" s="43"/>
      <c r="I396" s="18"/>
      <c r="J396" s="26"/>
      <c r="K396" s="26"/>
      <c r="L396" s="26"/>
      <c r="M396" s="39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</row>
    <row r="397">
      <c r="A397" s="26"/>
      <c r="B397" s="26"/>
      <c r="C397" s="26"/>
      <c r="D397" s="26"/>
      <c r="E397" s="38"/>
      <c r="F397" s="20"/>
      <c r="G397" s="18"/>
      <c r="H397" s="43"/>
      <c r="I397" s="18"/>
      <c r="J397" s="26"/>
      <c r="K397" s="26"/>
      <c r="L397" s="26"/>
      <c r="M397" s="39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</row>
    <row r="398">
      <c r="A398" s="26"/>
      <c r="B398" s="26"/>
      <c r="C398" s="26"/>
      <c r="D398" s="26"/>
      <c r="E398" s="38"/>
      <c r="F398" s="20"/>
      <c r="G398" s="18"/>
      <c r="H398" s="43"/>
      <c r="I398" s="18"/>
      <c r="J398" s="26"/>
      <c r="K398" s="26"/>
      <c r="L398" s="26"/>
      <c r="M398" s="39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</row>
    <row r="399">
      <c r="A399" s="26"/>
      <c r="B399" s="26"/>
      <c r="C399" s="26"/>
      <c r="D399" s="26"/>
      <c r="E399" s="38"/>
      <c r="F399" s="20"/>
      <c r="G399" s="18"/>
      <c r="H399" s="43"/>
      <c r="I399" s="18"/>
      <c r="J399" s="26"/>
      <c r="K399" s="26"/>
      <c r="L399" s="26"/>
      <c r="M399" s="39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</row>
    <row r="400">
      <c r="A400" s="26"/>
      <c r="B400" s="26"/>
      <c r="C400" s="26"/>
      <c r="D400" s="26"/>
      <c r="E400" s="38"/>
      <c r="F400" s="20"/>
      <c r="G400" s="18"/>
      <c r="H400" s="43"/>
      <c r="I400" s="18"/>
      <c r="J400" s="26"/>
      <c r="K400" s="26"/>
      <c r="L400" s="26"/>
      <c r="M400" s="39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</row>
    <row r="401">
      <c r="A401" s="26"/>
      <c r="B401" s="26"/>
      <c r="C401" s="26"/>
      <c r="D401" s="26"/>
      <c r="E401" s="38"/>
      <c r="F401" s="20"/>
      <c r="G401" s="18"/>
      <c r="H401" s="43"/>
      <c r="I401" s="18"/>
      <c r="J401" s="26"/>
      <c r="K401" s="26"/>
      <c r="L401" s="26"/>
      <c r="M401" s="39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</row>
    <row r="402">
      <c r="A402" s="26"/>
      <c r="B402" s="26"/>
      <c r="C402" s="26"/>
      <c r="D402" s="26"/>
      <c r="E402" s="38"/>
      <c r="F402" s="20"/>
      <c r="G402" s="18"/>
      <c r="H402" s="43"/>
      <c r="I402" s="18"/>
      <c r="J402" s="26"/>
      <c r="K402" s="26"/>
      <c r="L402" s="26"/>
      <c r="M402" s="39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</row>
    <row r="403">
      <c r="A403" s="26"/>
      <c r="B403" s="26"/>
      <c r="C403" s="26"/>
      <c r="D403" s="26"/>
      <c r="E403" s="38"/>
      <c r="F403" s="20"/>
      <c r="G403" s="18"/>
      <c r="H403" s="43"/>
      <c r="I403" s="18"/>
      <c r="J403" s="26"/>
      <c r="K403" s="26"/>
      <c r="L403" s="26"/>
      <c r="M403" s="39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</row>
    <row r="404">
      <c r="A404" s="26"/>
      <c r="B404" s="26"/>
      <c r="C404" s="26"/>
      <c r="D404" s="26"/>
      <c r="E404" s="38"/>
      <c r="F404" s="20"/>
      <c r="G404" s="18"/>
      <c r="H404" s="43"/>
      <c r="I404" s="18"/>
      <c r="J404" s="26"/>
      <c r="K404" s="26"/>
      <c r="L404" s="26"/>
      <c r="M404" s="39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</row>
    <row r="405">
      <c r="A405" s="26"/>
      <c r="B405" s="26"/>
      <c r="C405" s="26"/>
      <c r="D405" s="26"/>
      <c r="E405" s="38"/>
      <c r="F405" s="20"/>
      <c r="G405" s="18"/>
      <c r="H405" s="43"/>
      <c r="I405" s="18"/>
      <c r="J405" s="26"/>
      <c r="K405" s="26"/>
      <c r="L405" s="26"/>
      <c r="M405" s="39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</row>
    <row r="406">
      <c r="A406" s="26"/>
      <c r="B406" s="26"/>
      <c r="C406" s="26"/>
      <c r="D406" s="26"/>
      <c r="E406" s="38"/>
      <c r="F406" s="20"/>
      <c r="G406" s="18"/>
      <c r="H406" s="43"/>
      <c r="I406" s="18"/>
      <c r="J406" s="26"/>
      <c r="K406" s="26"/>
      <c r="L406" s="26"/>
      <c r="M406" s="39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</row>
    <row r="407">
      <c r="A407" s="26"/>
      <c r="B407" s="26"/>
      <c r="C407" s="26"/>
      <c r="D407" s="26"/>
      <c r="E407" s="38"/>
      <c r="F407" s="20"/>
      <c r="G407" s="18"/>
      <c r="H407" s="43"/>
      <c r="I407" s="18"/>
      <c r="J407" s="26"/>
      <c r="K407" s="26"/>
      <c r="L407" s="26"/>
      <c r="M407" s="39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</row>
    <row r="408">
      <c r="A408" s="26"/>
      <c r="B408" s="26"/>
      <c r="C408" s="26"/>
      <c r="D408" s="26"/>
      <c r="E408" s="38"/>
      <c r="F408" s="20"/>
      <c r="G408" s="18"/>
      <c r="H408" s="43"/>
      <c r="I408" s="18"/>
      <c r="J408" s="26"/>
      <c r="K408" s="26"/>
      <c r="L408" s="26"/>
      <c r="M408" s="39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</row>
    <row r="409">
      <c r="A409" s="26"/>
      <c r="B409" s="26"/>
      <c r="C409" s="26"/>
      <c r="D409" s="26"/>
      <c r="E409" s="38"/>
      <c r="F409" s="20"/>
      <c r="G409" s="18"/>
      <c r="H409" s="43"/>
      <c r="I409" s="18"/>
      <c r="J409" s="26"/>
      <c r="K409" s="26"/>
      <c r="L409" s="26"/>
      <c r="M409" s="39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</row>
    <row r="410">
      <c r="A410" s="26"/>
      <c r="B410" s="26"/>
      <c r="C410" s="26"/>
      <c r="D410" s="26"/>
      <c r="E410" s="38"/>
      <c r="F410" s="20"/>
      <c r="G410" s="18"/>
      <c r="H410" s="43"/>
      <c r="I410" s="18"/>
      <c r="J410" s="26"/>
      <c r="K410" s="26"/>
      <c r="L410" s="26"/>
      <c r="M410" s="39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</row>
    <row r="411">
      <c r="A411" s="26"/>
      <c r="B411" s="26"/>
      <c r="C411" s="26"/>
      <c r="D411" s="26"/>
      <c r="E411" s="38"/>
      <c r="F411" s="20"/>
      <c r="G411" s="18"/>
      <c r="H411" s="43"/>
      <c r="I411" s="18"/>
      <c r="J411" s="26"/>
      <c r="K411" s="26"/>
      <c r="L411" s="26"/>
      <c r="M411" s="39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</row>
    <row r="412">
      <c r="A412" s="26"/>
      <c r="B412" s="26"/>
      <c r="C412" s="26"/>
      <c r="D412" s="26"/>
      <c r="E412" s="38"/>
      <c r="F412" s="20"/>
      <c r="G412" s="18"/>
      <c r="H412" s="43"/>
      <c r="I412" s="18"/>
      <c r="J412" s="26"/>
      <c r="K412" s="26"/>
      <c r="L412" s="26"/>
      <c r="M412" s="39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</row>
    <row r="413">
      <c r="A413" s="26"/>
      <c r="B413" s="26"/>
      <c r="C413" s="26"/>
      <c r="D413" s="26"/>
      <c r="E413" s="38"/>
      <c r="F413" s="20"/>
      <c r="G413" s="18"/>
      <c r="H413" s="43"/>
      <c r="I413" s="18"/>
      <c r="J413" s="26"/>
      <c r="K413" s="26"/>
      <c r="L413" s="26"/>
      <c r="M413" s="39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</row>
    <row r="414">
      <c r="A414" s="26"/>
      <c r="B414" s="26"/>
      <c r="C414" s="26"/>
      <c r="D414" s="26"/>
      <c r="E414" s="38"/>
      <c r="F414" s="20"/>
      <c r="G414" s="18"/>
      <c r="H414" s="43"/>
      <c r="I414" s="18"/>
      <c r="J414" s="26"/>
      <c r="K414" s="26"/>
      <c r="L414" s="26"/>
      <c r="M414" s="39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</row>
    <row r="415">
      <c r="A415" s="26"/>
      <c r="B415" s="26"/>
      <c r="C415" s="26"/>
      <c r="D415" s="26"/>
      <c r="E415" s="38"/>
      <c r="F415" s="20"/>
      <c r="G415" s="18"/>
      <c r="H415" s="43"/>
      <c r="I415" s="18"/>
      <c r="J415" s="26"/>
      <c r="K415" s="26"/>
      <c r="L415" s="26"/>
      <c r="M415" s="39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</row>
    <row r="416">
      <c r="A416" s="26"/>
      <c r="B416" s="26"/>
      <c r="C416" s="26"/>
      <c r="D416" s="26"/>
      <c r="E416" s="38"/>
      <c r="F416" s="20"/>
      <c r="G416" s="18"/>
      <c r="H416" s="43"/>
      <c r="I416" s="18"/>
      <c r="J416" s="26"/>
      <c r="K416" s="26"/>
      <c r="L416" s="26"/>
      <c r="M416" s="39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</row>
    <row r="417">
      <c r="A417" s="26"/>
      <c r="B417" s="26"/>
      <c r="C417" s="26"/>
      <c r="D417" s="26"/>
      <c r="E417" s="38"/>
      <c r="F417" s="20"/>
      <c r="G417" s="18"/>
      <c r="H417" s="43"/>
      <c r="I417" s="18"/>
      <c r="J417" s="26"/>
      <c r="K417" s="26"/>
      <c r="L417" s="26"/>
      <c r="M417" s="39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</row>
    <row r="418">
      <c r="A418" s="26"/>
      <c r="B418" s="26"/>
      <c r="C418" s="26"/>
      <c r="D418" s="26"/>
      <c r="E418" s="38"/>
      <c r="F418" s="20"/>
      <c r="G418" s="18"/>
      <c r="H418" s="43"/>
      <c r="I418" s="18"/>
      <c r="J418" s="26"/>
      <c r="K418" s="26"/>
      <c r="L418" s="26"/>
      <c r="M418" s="39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</row>
    <row r="419">
      <c r="A419" s="26"/>
      <c r="B419" s="26"/>
      <c r="C419" s="26"/>
      <c r="D419" s="26"/>
      <c r="E419" s="38"/>
      <c r="F419" s="20"/>
      <c r="G419" s="18"/>
      <c r="H419" s="43"/>
      <c r="I419" s="18"/>
      <c r="J419" s="26"/>
      <c r="K419" s="26"/>
      <c r="L419" s="26"/>
      <c r="M419" s="39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</row>
    <row r="420">
      <c r="A420" s="26"/>
      <c r="B420" s="26"/>
      <c r="C420" s="26"/>
      <c r="D420" s="26"/>
      <c r="E420" s="38"/>
      <c r="F420" s="20"/>
      <c r="G420" s="18"/>
      <c r="H420" s="43"/>
      <c r="I420" s="18"/>
      <c r="J420" s="26"/>
      <c r="K420" s="26"/>
      <c r="L420" s="26"/>
      <c r="M420" s="39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</row>
    <row r="421">
      <c r="A421" s="26"/>
      <c r="B421" s="26"/>
      <c r="C421" s="26"/>
      <c r="D421" s="26"/>
      <c r="E421" s="38"/>
      <c r="F421" s="20"/>
      <c r="G421" s="18"/>
      <c r="H421" s="43"/>
      <c r="I421" s="18"/>
      <c r="J421" s="26"/>
      <c r="K421" s="26"/>
      <c r="L421" s="26"/>
      <c r="M421" s="39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</row>
    <row r="422">
      <c r="A422" s="26"/>
      <c r="B422" s="26"/>
      <c r="C422" s="26"/>
      <c r="D422" s="26"/>
      <c r="E422" s="38"/>
      <c r="F422" s="20"/>
      <c r="G422" s="18"/>
      <c r="H422" s="43"/>
      <c r="I422" s="18"/>
      <c r="J422" s="26"/>
      <c r="K422" s="26"/>
      <c r="L422" s="26"/>
      <c r="M422" s="39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</row>
    <row r="423">
      <c r="A423" s="26"/>
      <c r="B423" s="26"/>
      <c r="C423" s="26"/>
      <c r="D423" s="26"/>
      <c r="E423" s="38"/>
      <c r="F423" s="20"/>
      <c r="G423" s="18"/>
      <c r="H423" s="43"/>
      <c r="I423" s="18"/>
      <c r="J423" s="26"/>
      <c r="K423" s="26"/>
      <c r="L423" s="26"/>
      <c r="M423" s="39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</row>
    <row r="424">
      <c r="A424" s="26"/>
      <c r="B424" s="26"/>
      <c r="C424" s="26"/>
      <c r="D424" s="26"/>
      <c r="E424" s="38"/>
      <c r="F424" s="20"/>
      <c r="G424" s="18"/>
      <c r="H424" s="43"/>
      <c r="I424" s="18"/>
      <c r="J424" s="26"/>
      <c r="K424" s="26"/>
      <c r="L424" s="26"/>
      <c r="M424" s="39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</row>
    <row r="425">
      <c r="A425" s="26"/>
      <c r="B425" s="26"/>
      <c r="C425" s="26"/>
      <c r="D425" s="26"/>
      <c r="E425" s="38"/>
      <c r="F425" s="20"/>
      <c r="G425" s="18"/>
      <c r="H425" s="43"/>
      <c r="I425" s="18"/>
      <c r="J425" s="26"/>
      <c r="K425" s="26"/>
      <c r="L425" s="26"/>
      <c r="M425" s="39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</row>
    <row r="426">
      <c r="A426" s="26"/>
      <c r="B426" s="26"/>
      <c r="C426" s="26"/>
      <c r="D426" s="26"/>
      <c r="E426" s="38"/>
      <c r="F426" s="20"/>
      <c r="G426" s="18"/>
      <c r="H426" s="43"/>
      <c r="I426" s="18"/>
      <c r="J426" s="26"/>
      <c r="K426" s="26"/>
      <c r="L426" s="26"/>
      <c r="M426" s="39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</row>
    <row r="427">
      <c r="A427" s="26"/>
      <c r="B427" s="26"/>
      <c r="C427" s="26"/>
      <c r="D427" s="26"/>
      <c r="E427" s="38"/>
      <c r="F427" s="20"/>
      <c r="G427" s="18"/>
      <c r="H427" s="43"/>
      <c r="I427" s="18"/>
      <c r="J427" s="26"/>
      <c r="K427" s="26"/>
      <c r="L427" s="26"/>
      <c r="M427" s="39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</row>
    <row r="428">
      <c r="A428" s="26"/>
      <c r="B428" s="26"/>
      <c r="C428" s="26"/>
      <c r="D428" s="26"/>
      <c r="E428" s="38"/>
      <c r="F428" s="20"/>
      <c r="G428" s="18"/>
      <c r="H428" s="43"/>
      <c r="I428" s="18"/>
      <c r="J428" s="26"/>
      <c r="K428" s="26"/>
      <c r="L428" s="26"/>
      <c r="M428" s="39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</row>
    <row r="429">
      <c r="A429" s="26"/>
      <c r="B429" s="26"/>
      <c r="C429" s="26"/>
      <c r="D429" s="26"/>
      <c r="E429" s="38"/>
      <c r="F429" s="20"/>
      <c r="G429" s="18"/>
      <c r="H429" s="43"/>
      <c r="I429" s="18"/>
      <c r="J429" s="26"/>
      <c r="K429" s="26"/>
      <c r="L429" s="26"/>
      <c r="M429" s="39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</row>
    <row r="430">
      <c r="A430" s="26"/>
      <c r="B430" s="26"/>
      <c r="C430" s="26"/>
      <c r="D430" s="26"/>
      <c r="E430" s="38"/>
      <c r="F430" s="20"/>
      <c r="G430" s="18"/>
      <c r="H430" s="43"/>
      <c r="I430" s="18"/>
      <c r="J430" s="26"/>
      <c r="K430" s="26"/>
      <c r="L430" s="26"/>
      <c r="M430" s="39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</row>
    <row r="431">
      <c r="A431" s="26"/>
      <c r="B431" s="26"/>
      <c r="C431" s="26"/>
      <c r="D431" s="26"/>
      <c r="E431" s="38"/>
      <c r="F431" s="20"/>
      <c r="G431" s="18"/>
      <c r="H431" s="43"/>
      <c r="I431" s="18"/>
      <c r="J431" s="26"/>
      <c r="K431" s="26"/>
      <c r="L431" s="26"/>
      <c r="M431" s="39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</row>
    <row r="432">
      <c r="A432" s="26"/>
      <c r="B432" s="26"/>
      <c r="C432" s="26"/>
      <c r="D432" s="26"/>
      <c r="E432" s="38"/>
      <c r="F432" s="20"/>
      <c r="G432" s="18"/>
      <c r="H432" s="43"/>
      <c r="I432" s="18"/>
      <c r="J432" s="26"/>
      <c r="K432" s="26"/>
      <c r="L432" s="26"/>
      <c r="M432" s="39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</row>
    <row r="433">
      <c r="A433" s="26"/>
      <c r="B433" s="26"/>
      <c r="C433" s="26"/>
      <c r="D433" s="26"/>
      <c r="E433" s="38"/>
      <c r="F433" s="20"/>
      <c r="G433" s="18"/>
      <c r="H433" s="43"/>
      <c r="I433" s="18"/>
      <c r="J433" s="26"/>
      <c r="K433" s="26"/>
      <c r="L433" s="26"/>
      <c r="M433" s="39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</row>
    <row r="434">
      <c r="A434" s="26"/>
      <c r="B434" s="26"/>
      <c r="C434" s="26"/>
      <c r="D434" s="26"/>
      <c r="E434" s="38"/>
      <c r="F434" s="20"/>
      <c r="G434" s="18"/>
      <c r="H434" s="43"/>
      <c r="I434" s="18"/>
      <c r="J434" s="26"/>
      <c r="K434" s="26"/>
      <c r="L434" s="26"/>
      <c r="M434" s="39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</row>
    <row r="435">
      <c r="A435" s="26"/>
      <c r="B435" s="26"/>
      <c r="C435" s="26"/>
      <c r="D435" s="26"/>
      <c r="E435" s="38"/>
      <c r="F435" s="20"/>
      <c r="G435" s="18"/>
      <c r="H435" s="43"/>
      <c r="I435" s="18"/>
      <c r="J435" s="26"/>
      <c r="K435" s="26"/>
      <c r="L435" s="26"/>
      <c r="M435" s="39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</row>
    <row r="436">
      <c r="A436" s="26"/>
      <c r="B436" s="26"/>
      <c r="C436" s="26"/>
      <c r="D436" s="26"/>
      <c r="E436" s="38"/>
      <c r="F436" s="20"/>
      <c r="G436" s="18"/>
      <c r="H436" s="43"/>
      <c r="I436" s="18"/>
      <c r="J436" s="26"/>
      <c r="K436" s="26"/>
      <c r="L436" s="26"/>
      <c r="M436" s="39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</row>
    <row r="437">
      <c r="A437" s="26"/>
      <c r="B437" s="26"/>
      <c r="C437" s="26"/>
      <c r="D437" s="26"/>
      <c r="E437" s="38"/>
      <c r="F437" s="20"/>
      <c r="G437" s="18"/>
      <c r="H437" s="43"/>
      <c r="I437" s="18"/>
      <c r="J437" s="26"/>
      <c r="K437" s="26"/>
      <c r="L437" s="26"/>
      <c r="M437" s="39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</row>
    <row r="438">
      <c r="A438" s="26"/>
      <c r="B438" s="26"/>
      <c r="C438" s="26"/>
      <c r="D438" s="26"/>
      <c r="E438" s="38"/>
      <c r="F438" s="20"/>
      <c r="G438" s="18"/>
      <c r="H438" s="43"/>
      <c r="I438" s="18"/>
      <c r="J438" s="26"/>
      <c r="K438" s="26"/>
      <c r="L438" s="26"/>
      <c r="M438" s="39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</row>
    <row r="439">
      <c r="A439" s="26"/>
      <c r="B439" s="26"/>
      <c r="C439" s="26"/>
      <c r="D439" s="26"/>
      <c r="E439" s="38"/>
      <c r="F439" s="20"/>
      <c r="G439" s="18"/>
      <c r="H439" s="43"/>
      <c r="I439" s="18"/>
      <c r="J439" s="26"/>
      <c r="K439" s="26"/>
      <c r="L439" s="26"/>
      <c r="M439" s="39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</row>
    <row r="440">
      <c r="A440" s="26"/>
      <c r="B440" s="26"/>
      <c r="C440" s="26"/>
      <c r="D440" s="26"/>
      <c r="E440" s="38"/>
      <c r="F440" s="20"/>
      <c r="G440" s="18"/>
      <c r="H440" s="43"/>
      <c r="I440" s="18"/>
      <c r="J440" s="26"/>
      <c r="K440" s="26"/>
      <c r="L440" s="26"/>
      <c r="M440" s="39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</row>
    <row r="441">
      <c r="A441" s="26"/>
      <c r="B441" s="26"/>
      <c r="C441" s="26"/>
      <c r="D441" s="26"/>
      <c r="E441" s="38"/>
      <c r="F441" s="20"/>
      <c r="G441" s="18"/>
      <c r="H441" s="43"/>
      <c r="I441" s="18"/>
      <c r="J441" s="26"/>
      <c r="K441" s="26"/>
      <c r="L441" s="26"/>
      <c r="M441" s="39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</row>
    <row r="442">
      <c r="A442" s="26"/>
      <c r="B442" s="26"/>
      <c r="C442" s="26"/>
      <c r="D442" s="26"/>
      <c r="E442" s="38"/>
      <c r="F442" s="20"/>
      <c r="G442" s="18"/>
      <c r="H442" s="43"/>
      <c r="I442" s="18"/>
      <c r="J442" s="26"/>
      <c r="K442" s="26"/>
      <c r="L442" s="26"/>
      <c r="M442" s="39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</row>
    <row r="443">
      <c r="A443" s="26"/>
      <c r="B443" s="26"/>
      <c r="C443" s="26"/>
      <c r="D443" s="26"/>
      <c r="E443" s="38"/>
      <c r="F443" s="20"/>
      <c r="G443" s="18"/>
      <c r="H443" s="43"/>
      <c r="I443" s="18"/>
      <c r="J443" s="26"/>
      <c r="K443" s="26"/>
      <c r="L443" s="26"/>
      <c r="M443" s="39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</row>
    <row r="444">
      <c r="A444" s="26"/>
      <c r="B444" s="26"/>
      <c r="C444" s="26"/>
      <c r="D444" s="26"/>
      <c r="E444" s="38"/>
      <c r="F444" s="20"/>
      <c r="G444" s="18"/>
      <c r="H444" s="43"/>
      <c r="I444" s="18"/>
      <c r="J444" s="26"/>
      <c r="K444" s="26"/>
      <c r="L444" s="26"/>
      <c r="M444" s="39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</row>
    <row r="445">
      <c r="A445" s="26"/>
      <c r="B445" s="26"/>
      <c r="C445" s="26"/>
      <c r="D445" s="26"/>
      <c r="E445" s="38"/>
      <c r="F445" s="20"/>
      <c r="G445" s="18"/>
      <c r="H445" s="43"/>
      <c r="I445" s="18"/>
      <c r="J445" s="26"/>
      <c r="K445" s="26"/>
      <c r="L445" s="26"/>
      <c r="M445" s="39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</row>
    <row r="446">
      <c r="A446" s="26"/>
      <c r="B446" s="26"/>
      <c r="C446" s="26"/>
      <c r="D446" s="26"/>
      <c r="E446" s="38"/>
      <c r="F446" s="20"/>
      <c r="G446" s="18"/>
      <c r="H446" s="43"/>
      <c r="I446" s="18"/>
      <c r="J446" s="26"/>
      <c r="K446" s="26"/>
      <c r="L446" s="26"/>
      <c r="M446" s="39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</row>
    <row r="447">
      <c r="A447" s="26"/>
      <c r="B447" s="26"/>
      <c r="C447" s="26"/>
      <c r="D447" s="26"/>
      <c r="E447" s="38"/>
      <c r="F447" s="20"/>
      <c r="G447" s="18"/>
      <c r="H447" s="43"/>
      <c r="I447" s="18"/>
      <c r="J447" s="26"/>
      <c r="K447" s="26"/>
      <c r="L447" s="26"/>
      <c r="M447" s="39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</row>
    <row r="448">
      <c r="A448" s="26"/>
      <c r="B448" s="26"/>
      <c r="C448" s="26"/>
      <c r="D448" s="26"/>
      <c r="E448" s="38"/>
      <c r="F448" s="20"/>
      <c r="G448" s="18"/>
      <c r="H448" s="43"/>
      <c r="I448" s="18"/>
      <c r="J448" s="26"/>
      <c r="K448" s="26"/>
      <c r="L448" s="26"/>
      <c r="M448" s="39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</row>
    <row r="449">
      <c r="A449" s="26"/>
      <c r="B449" s="26"/>
      <c r="C449" s="26"/>
      <c r="D449" s="26"/>
      <c r="E449" s="38"/>
      <c r="F449" s="20"/>
      <c r="G449" s="18"/>
      <c r="H449" s="43"/>
      <c r="I449" s="18"/>
      <c r="J449" s="26"/>
      <c r="K449" s="26"/>
      <c r="L449" s="26"/>
      <c r="M449" s="39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</row>
    <row r="450">
      <c r="A450" s="26"/>
      <c r="B450" s="26"/>
      <c r="C450" s="26"/>
      <c r="D450" s="26"/>
      <c r="E450" s="38"/>
      <c r="F450" s="20"/>
      <c r="G450" s="18"/>
      <c r="H450" s="43"/>
      <c r="I450" s="18"/>
      <c r="J450" s="26"/>
      <c r="K450" s="26"/>
      <c r="L450" s="26"/>
      <c r="M450" s="39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</row>
    <row r="451">
      <c r="A451" s="26"/>
      <c r="B451" s="26"/>
      <c r="C451" s="26"/>
      <c r="D451" s="26"/>
      <c r="E451" s="38"/>
      <c r="F451" s="20"/>
      <c r="G451" s="18"/>
      <c r="H451" s="43"/>
      <c r="I451" s="18"/>
      <c r="J451" s="26"/>
      <c r="K451" s="26"/>
      <c r="L451" s="26"/>
      <c r="M451" s="39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</row>
    <row r="452">
      <c r="A452" s="26"/>
      <c r="B452" s="26"/>
      <c r="C452" s="26"/>
      <c r="D452" s="26"/>
      <c r="E452" s="38"/>
      <c r="F452" s="20"/>
      <c r="G452" s="18"/>
      <c r="H452" s="43"/>
      <c r="I452" s="18"/>
      <c r="J452" s="26"/>
      <c r="K452" s="26"/>
      <c r="L452" s="26"/>
      <c r="M452" s="39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</row>
    <row r="453">
      <c r="A453" s="26"/>
      <c r="B453" s="26"/>
      <c r="C453" s="26"/>
      <c r="D453" s="26"/>
      <c r="E453" s="38"/>
      <c r="F453" s="20"/>
      <c r="G453" s="18"/>
      <c r="H453" s="43"/>
      <c r="I453" s="18"/>
      <c r="J453" s="26"/>
      <c r="K453" s="26"/>
      <c r="L453" s="26"/>
      <c r="M453" s="39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</row>
    <row r="454">
      <c r="A454" s="26"/>
      <c r="B454" s="26"/>
      <c r="C454" s="26"/>
      <c r="D454" s="26"/>
      <c r="E454" s="38"/>
      <c r="F454" s="20"/>
      <c r="G454" s="18"/>
      <c r="H454" s="43"/>
      <c r="I454" s="18"/>
      <c r="J454" s="26"/>
      <c r="K454" s="26"/>
      <c r="L454" s="26"/>
      <c r="M454" s="39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</row>
    <row r="455">
      <c r="A455" s="26"/>
      <c r="B455" s="26"/>
      <c r="C455" s="26"/>
      <c r="D455" s="26"/>
      <c r="E455" s="38"/>
      <c r="F455" s="20"/>
      <c r="G455" s="18"/>
      <c r="H455" s="43"/>
      <c r="I455" s="18"/>
      <c r="J455" s="26"/>
      <c r="K455" s="26"/>
      <c r="L455" s="26"/>
      <c r="M455" s="39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</row>
    <row r="456">
      <c r="A456" s="26"/>
      <c r="B456" s="26"/>
      <c r="C456" s="26"/>
      <c r="D456" s="26"/>
      <c r="E456" s="38"/>
      <c r="F456" s="20"/>
      <c r="G456" s="18"/>
      <c r="H456" s="43"/>
      <c r="I456" s="18"/>
      <c r="J456" s="26"/>
      <c r="K456" s="26"/>
      <c r="L456" s="26"/>
      <c r="M456" s="39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</row>
    <row r="457">
      <c r="A457" s="26"/>
      <c r="B457" s="26"/>
      <c r="C457" s="26"/>
      <c r="D457" s="26"/>
      <c r="E457" s="38"/>
      <c r="F457" s="20"/>
      <c r="G457" s="18"/>
      <c r="H457" s="43"/>
      <c r="I457" s="18"/>
      <c r="J457" s="26"/>
      <c r="K457" s="26"/>
      <c r="L457" s="26"/>
      <c r="M457" s="39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</row>
    <row r="458">
      <c r="A458" s="26"/>
      <c r="B458" s="26"/>
      <c r="C458" s="26"/>
      <c r="D458" s="26"/>
      <c r="E458" s="38"/>
      <c r="F458" s="20"/>
      <c r="G458" s="18"/>
      <c r="H458" s="43"/>
      <c r="I458" s="18"/>
      <c r="J458" s="26"/>
      <c r="K458" s="26"/>
      <c r="L458" s="26"/>
      <c r="M458" s="39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</row>
    <row r="459">
      <c r="A459" s="26"/>
      <c r="B459" s="26"/>
      <c r="C459" s="26"/>
      <c r="D459" s="26"/>
      <c r="E459" s="38"/>
      <c r="F459" s="20"/>
      <c r="G459" s="18"/>
      <c r="H459" s="43"/>
      <c r="I459" s="18"/>
      <c r="J459" s="26"/>
      <c r="K459" s="26"/>
      <c r="L459" s="26"/>
      <c r="M459" s="39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</row>
    <row r="460">
      <c r="A460" s="26"/>
      <c r="B460" s="26"/>
      <c r="C460" s="26"/>
      <c r="D460" s="26"/>
      <c r="E460" s="38"/>
      <c r="F460" s="20"/>
      <c r="G460" s="18"/>
      <c r="H460" s="43"/>
      <c r="I460" s="18"/>
      <c r="J460" s="26"/>
      <c r="K460" s="26"/>
      <c r="L460" s="26"/>
      <c r="M460" s="39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</row>
    <row r="461">
      <c r="A461" s="26"/>
      <c r="B461" s="26"/>
      <c r="C461" s="26"/>
      <c r="D461" s="26"/>
      <c r="E461" s="38"/>
      <c r="F461" s="20"/>
      <c r="G461" s="18"/>
      <c r="H461" s="43"/>
      <c r="I461" s="18"/>
      <c r="J461" s="26"/>
      <c r="K461" s="26"/>
      <c r="L461" s="26"/>
      <c r="M461" s="39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</row>
    <row r="462">
      <c r="A462" s="26"/>
      <c r="B462" s="26"/>
      <c r="C462" s="26"/>
      <c r="D462" s="26"/>
      <c r="E462" s="38"/>
      <c r="F462" s="20"/>
      <c r="G462" s="18"/>
      <c r="H462" s="43"/>
      <c r="I462" s="18"/>
      <c r="J462" s="26"/>
      <c r="K462" s="26"/>
      <c r="L462" s="26"/>
      <c r="M462" s="39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</row>
    <row r="463">
      <c r="A463" s="26"/>
      <c r="B463" s="26"/>
      <c r="C463" s="26"/>
      <c r="D463" s="26"/>
      <c r="E463" s="38"/>
      <c r="F463" s="20"/>
      <c r="G463" s="18"/>
      <c r="H463" s="43"/>
      <c r="I463" s="18"/>
      <c r="J463" s="26"/>
      <c r="K463" s="26"/>
      <c r="L463" s="26"/>
      <c r="M463" s="39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</row>
    <row r="464">
      <c r="A464" s="26"/>
      <c r="B464" s="26"/>
      <c r="C464" s="26"/>
      <c r="D464" s="26"/>
      <c r="E464" s="38"/>
      <c r="F464" s="20"/>
      <c r="G464" s="18"/>
      <c r="H464" s="43"/>
      <c r="I464" s="18"/>
      <c r="J464" s="26"/>
      <c r="K464" s="26"/>
      <c r="L464" s="26"/>
      <c r="M464" s="39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</row>
    <row r="465">
      <c r="A465" s="26"/>
      <c r="B465" s="26"/>
      <c r="C465" s="26"/>
      <c r="D465" s="26"/>
      <c r="E465" s="38"/>
      <c r="F465" s="20"/>
      <c r="G465" s="18"/>
      <c r="H465" s="43"/>
      <c r="I465" s="18"/>
      <c r="J465" s="26"/>
      <c r="K465" s="26"/>
      <c r="L465" s="26"/>
      <c r="M465" s="39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</row>
    <row r="466">
      <c r="A466" s="26"/>
      <c r="B466" s="26"/>
      <c r="C466" s="26"/>
      <c r="D466" s="26"/>
      <c r="E466" s="38"/>
      <c r="F466" s="20"/>
      <c r="G466" s="18"/>
      <c r="H466" s="43"/>
      <c r="I466" s="18"/>
      <c r="J466" s="26"/>
      <c r="K466" s="26"/>
      <c r="L466" s="26"/>
      <c r="M466" s="39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</row>
    <row r="467">
      <c r="A467" s="26"/>
      <c r="B467" s="26"/>
      <c r="C467" s="26"/>
      <c r="D467" s="26"/>
      <c r="E467" s="38"/>
      <c r="F467" s="20"/>
      <c r="G467" s="18"/>
      <c r="H467" s="43"/>
      <c r="I467" s="18"/>
      <c r="J467" s="26"/>
      <c r="K467" s="26"/>
      <c r="L467" s="26"/>
      <c r="M467" s="39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</row>
    <row r="468">
      <c r="A468" s="26"/>
      <c r="B468" s="26"/>
      <c r="C468" s="26"/>
      <c r="D468" s="26"/>
      <c r="E468" s="38"/>
      <c r="F468" s="20"/>
      <c r="G468" s="18"/>
      <c r="H468" s="43"/>
      <c r="I468" s="18"/>
      <c r="J468" s="26"/>
      <c r="K468" s="26"/>
      <c r="L468" s="26"/>
      <c r="M468" s="39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</row>
    <row r="469">
      <c r="A469" s="26"/>
      <c r="B469" s="26"/>
      <c r="C469" s="26"/>
      <c r="D469" s="26"/>
      <c r="E469" s="38"/>
      <c r="F469" s="20"/>
      <c r="G469" s="18"/>
      <c r="H469" s="43"/>
      <c r="I469" s="18"/>
      <c r="J469" s="26"/>
      <c r="K469" s="26"/>
      <c r="L469" s="26"/>
      <c r="M469" s="39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</row>
    <row r="470">
      <c r="A470" s="26"/>
      <c r="B470" s="26"/>
      <c r="C470" s="26"/>
      <c r="D470" s="26"/>
      <c r="E470" s="38"/>
      <c r="F470" s="20"/>
      <c r="G470" s="18"/>
      <c r="H470" s="43"/>
      <c r="I470" s="18"/>
      <c r="J470" s="26"/>
      <c r="K470" s="26"/>
      <c r="L470" s="26"/>
      <c r="M470" s="39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</row>
    <row r="471">
      <c r="A471" s="26"/>
      <c r="B471" s="26"/>
      <c r="C471" s="26"/>
      <c r="D471" s="26"/>
      <c r="E471" s="38"/>
      <c r="F471" s="20"/>
      <c r="G471" s="18"/>
      <c r="H471" s="43"/>
      <c r="I471" s="18"/>
      <c r="J471" s="26"/>
      <c r="K471" s="26"/>
      <c r="L471" s="26"/>
      <c r="M471" s="39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</row>
    <row r="472">
      <c r="A472" s="26"/>
      <c r="B472" s="26"/>
      <c r="C472" s="26"/>
      <c r="D472" s="26"/>
      <c r="E472" s="38"/>
      <c r="F472" s="20"/>
      <c r="G472" s="18"/>
      <c r="H472" s="43"/>
      <c r="I472" s="18"/>
      <c r="J472" s="26"/>
      <c r="K472" s="26"/>
      <c r="L472" s="26"/>
      <c r="M472" s="39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</row>
    <row r="473">
      <c r="A473" s="26"/>
      <c r="B473" s="26"/>
      <c r="C473" s="26"/>
      <c r="D473" s="26"/>
      <c r="E473" s="38"/>
      <c r="F473" s="20"/>
      <c r="G473" s="18"/>
      <c r="H473" s="43"/>
      <c r="I473" s="18"/>
      <c r="J473" s="26"/>
      <c r="K473" s="26"/>
      <c r="L473" s="26"/>
      <c r="M473" s="39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</row>
    <row r="474">
      <c r="A474" s="26"/>
      <c r="B474" s="26"/>
      <c r="C474" s="26"/>
      <c r="D474" s="26"/>
      <c r="E474" s="38"/>
      <c r="F474" s="20"/>
      <c r="G474" s="18"/>
      <c r="H474" s="43"/>
      <c r="I474" s="18"/>
      <c r="J474" s="26"/>
      <c r="K474" s="26"/>
      <c r="L474" s="26"/>
      <c r="M474" s="39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</row>
    <row r="475">
      <c r="A475" s="26"/>
      <c r="B475" s="26"/>
      <c r="C475" s="26"/>
      <c r="D475" s="26"/>
      <c r="E475" s="38"/>
      <c r="F475" s="20"/>
      <c r="G475" s="18"/>
      <c r="H475" s="43"/>
      <c r="I475" s="18"/>
      <c r="J475" s="26"/>
      <c r="K475" s="26"/>
      <c r="L475" s="26"/>
      <c r="M475" s="39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</row>
    <row r="476">
      <c r="A476" s="26"/>
      <c r="B476" s="26"/>
      <c r="C476" s="26"/>
      <c r="D476" s="26"/>
      <c r="E476" s="38"/>
      <c r="F476" s="20"/>
      <c r="G476" s="18"/>
      <c r="H476" s="43"/>
      <c r="I476" s="18"/>
      <c r="J476" s="26"/>
      <c r="K476" s="26"/>
      <c r="L476" s="26"/>
      <c r="M476" s="39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</row>
    <row r="477">
      <c r="A477" s="26"/>
      <c r="B477" s="26"/>
      <c r="C477" s="26"/>
      <c r="D477" s="26"/>
      <c r="E477" s="38"/>
      <c r="F477" s="20"/>
      <c r="G477" s="18"/>
      <c r="H477" s="43"/>
      <c r="I477" s="18"/>
      <c r="J477" s="26"/>
      <c r="K477" s="26"/>
      <c r="L477" s="26"/>
      <c r="M477" s="39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</row>
    <row r="478">
      <c r="A478" s="26"/>
      <c r="B478" s="26"/>
      <c r="C478" s="26"/>
      <c r="D478" s="26"/>
      <c r="E478" s="38"/>
      <c r="F478" s="20"/>
      <c r="G478" s="18"/>
      <c r="H478" s="43"/>
      <c r="I478" s="18"/>
      <c r="J478" s="26"/>
      <c r="K478" s="26"/>
      <c r="L478" s="26"/>
      <c r="M478" s="39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</row>
    <row r="479">
      <c r="A479" s="26"/>
      <c r="B479" s="26"/>
      <c r="C479" s="26"/>
      <c r="D479" s="26"/>
      <c r="E479" s="38"/>
      <c r="F479" s="20"/>
      <c r="G479" s="18"/>
      <c r="H479" s="43"/>
      <c r="I479" s="18"/>
      <c r="J479" s="26"/>
      <c r="K479" s="26"/>
      <c r="L479" s="26"/>
      <c r="M479" s="39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</row>
    <row r="480">
      <c r="A480" s="26"/>
      <c r="B480" s="26"/>
      <c r="C480" s="26"/>
      <c r="D480" s="26"/>
      <c r="E480" s="38"/>
      <c r="F480" s="20"/>
      <c r="G480" s="18"/>
      <c r="H480" s="43"/>
      <c r="I480" s="18"/>
      <c r="J480" s="26"/>
      <c r="K480" s="26"/>
      <c r="L480" s="26"/>
      <c r="M480" s="39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</row>
    <row r="481">
      <c r="A481" s="26"/>
      <c r="B481" s="26"/>
      <c r="C481" s="26"/>
      <c r="D481" s="26"/>
      <c r="E481" s="38"/>
      <c r="F481" s="20"/>
      <c r="G481" s="18"/>
      <c r="H481" s="43"/>
      <c r="I481" s="18"/>
      <c r="J481" s="26"/>
      <c r="K481" s="26"/>
      <c r="L481" s="26"/>
      <c r="M481" s="39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</row>
    <row r="482">
      <c r="A482" s="26"/>
      <c r="B482" s="26"/>
      <c r="C482" s="26"/>
      <c r="D482" s="26"/>
      <c r="E482" s="38"/>
      <c r="F482" s="20"/>
      <c r="G482" s="18"/>
      <c r="H482" s="43"/>
      <c r="I482" s="18"/>
      <c r="J482" s="26"/>
      <c r="K482" s="26"/>
      <c r="L482" s="26"/>
      <c r="M482" s="39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</row>
    <row r="483">
      <c r="A483" s="26"/>
      <c r="B483" s="26"/>
      <c r="C483" s="26"/>
      <c r="D483" s="26"/>
      <c r="E483" s="38"/>
      <c r="F483" s="20"/>
      <c r="G483" s="18"/>
      <c r="H483" s="43"/>
      <c r="I483" s="18"/>
      <c r="J483" s="26"/>
      <c r="K483" s="26"/>
      <c r="L483" s="26"/>
      <c r="M483" s="39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</row>
    <row r="484">
      <c r="A484" s="26"/>
      <c r="B484" s="26"/>
      <c r="C484" s="26"/>
      <c r="D484" s="26"/>
      <c r="E484" s="38"/>
      <c r="F484" s="20"/>
      <c r="G484" s="18"/>
      <c r="H484" s="43"/>
      <c r="I484" s="18"/>
      <c r="J484" s="26"/>
      <c r="K484" s="26"/>
      <c r="L484" s="26"/>
      <c r="M484" s="39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</row>
    <row r="485">
      <c r="A485" s="26"/>
      <c r="B485" s="26"/>
      <c r="C485" s="26"/>
      <c r="D485" s="26"/>
      <c r="E485" s="38"/>
      <c r="F485" s="20"/>
      <c r="G485" s="18"/>
      <c r="H485" s="43"/>
      <c r="I485" s="18"/>
      <c r="J485" s="26"/>
      <c r="K485" s="26"/>
      <c r="L485" s="26"/>
      <c r="M485" s="39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</row>
    <row r="486">
      <c r="A486" s="26"/>
      <c r="B486" s="26"/>
      <c r="C486" s="26"/>
      <c r="D486" s="26"/>
      <c r="E486" s="38"/>
      <c r="F486" s="20"/>
      <c r="G486" s="18"/>
      <c r="H486" s="43"/>
      <c r="I486" s="18"/>
      <c r="J486" s="26"/>
      <c r="K486" s="26"/>
      <c r="L486" s="26"/>
      <c r="M486" s="39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</row>
    <row r="487">
      <c r="A487" s="26"/>
      <c r="B487" s="26"/>
      <c r="C487" s="26"/>
      <c r="D487" s="26"/>
      <c r="E487" s="38"/>
      <c r="F487" s="20"/>
      <c r="G487" s="18"/>
      <c r="H487" s="43"/>
      <c r="I487" s="18"/>
      <c r="J487" s="26"/>
      <c r="K487" s="26"/>
      <c r="L487" s="26"/>
      <c r="M487" s="39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</row>
    <row r="488">
      <c r="A488" s="26"/>
      <c r="B488" s="26"/>
      <c r="C488" s="26"/>
      <c r="D488" s="26"/>
      <c r="E488" s="38"/>
      <c r="F488" s="20"/>
      <c r="G488" s="18"/>
      <c r="H488" s="43"/>
      <c r="I488" s="18"/>
      <c r="J488" s="26"/>
      <c r="K488" s="26"/>
      <c r="L488" s="26"/>
      <c r="M488" s="39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</row>
    <row r="489">
      <c r="A489" s="26"/>
      <c r="B489" s="26"/>
      <c r="C489" s="26"/>
      <c r="D489" s="26"/>
      <c r="E489" s="38"/>
      <c r="F489" s="20"/>
      <c r="G489" s="18"/>
      <c r="H489" s="43"/>
      <c r="I489" s="18"/>
      <c r="J489" s="26"/>
      <c r="K489" s="26"/>
      <c r="L489" s="26"/>
      <c r="M489" s="39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</row>
    <row r="490">
      <c r="A490" s="26"/>
      <c r="B490" s="26"/>
      <c r="C490" s="26"/>
      <c r="D490" s="26"/>
      <c r="E490" s="38"/>
      <c r="F490" s="20"/>
      <c r="G490" s="18"/>
      <c r="H490" s="43"/>
      <c r="I490" s="18"/>
      <c r="J490" s="26"/>
      <c r="K490" s="26"/>
      <c r="L490" s="26"/>
      <c r="M490" s="39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</row>
    <row r="491">
      <c r="A491" s="26"/>
      <c r="B491" s="26"/>
      <c r="C491" s="26"/>
      <c r="D491" s="26"/>
      <c r="E491" s="38"/>
      <c r="F491" s="20"/>
      <c r="G491" s="18"/>
      <c r="H491" s="43"/>
      <c r="I491" s="18"/>
      <c r="J491" s="26"/>
      <c r="K491" s="26"/>
      <c r="L491" s="26"/>
      <c r="M491" s="39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</row>
    <row r="492">
      <c r="A492" s="26"/>
      <c r="B492" s="26"/>
      <c r="C492" s="26"/>
      <c r="D492" s="26"/>
      <c r="E492" s="38"/>
      <c r="F492" s="20"/>
      <c r="G492" s="18"/>
      <c r="H492" s="43"/>
      <c r="I492" s="18"/>
      <c r="J492" s="26"/>
      <c r="K492" s="26"/>
      <c r="L492" s="26"/>
      <c r="M492" s="39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</row>
    <row r="493">
      <c r="A493" s="26"/>
      <c r="B493" s="26"/>
      <c r="C493" s="26"/>
      <c r="D493" s="26"/>
      <c r="E493" s="38"/>
      <c r="F493" s="20"/>
      <c r="G493" s="18"/>
      <c r="H493" s="43"/>
      <c r="I493" s="18"/>
      <c r="J493" s="26"/>
      <c r="K493" s="26"/>
      <c r="L493" s="26"/>
      <c r="M493" s="39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</row>
    <row r="494">
      <c r="A494" s="26"/>
      <c r="B494" s="26"/>
      <c r="C494" s="26"/>
      <c r="D494" s="26"/>
      <c r="E494" s="38"/>
      <c r="F494" s="20"/>
      <c r="G494" s="18"/>
      <c r="H494" s="43"/>
      <c r="I494" s="18"/>
      <c r="J494" s="26"/>
      <c r="K494" s="26"/>
      <c r="L494" s="26"/>
      <c r="M494" s="39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</row>
    <row r="495">
      <c r="A495" s="26"/>
      <c r="B495" s="26"/>
      <c r="C495" s="26"/>
      <c r="D495" s="26"/>
      <c r="E495" s="38"/>
      <c r="F495" s="20"/>
      <c r="G495" s="18"/>
      <c r="H495" s="43"/>
      <c r="I495" s="18"/>
      <c r="J495" s="26"/>
      <c r="K495" s="26"/>
      <c r="L495" s="26"/>
      <c r="M495" s="39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</row>
    <row r="496">
      <c r="A496" s="26"/>
      <c r="B496" s="26"/>
      <c r="C496" s="26"/>
      <c r="D496" s="26"/>
      <c r="E496" s="38"/>
      <c r="F496" s="20"/>
      <c r="G496" s="18"/>
      <c r="H496" s="43"/>
      <c r="I496" s="18"/>
      <c r="J496" s="26"/>
      <c r="K496" s="26"/>
      <c r="L496" s="26"/>
      <c r="M496" s="39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</row>
    <row r="497">
      <c r="A497" s="26"/>
      <c r="B497" s="26"/>
      <c r="C497" s="26"/>
      <c r="D497" s="26"/>
      <c r="E497" s="38"/>
      <c r="F497" s="20"/>
      <c r="G497" s="18"/>
      <c r="H497" s="43"/>
      <c r="I497" s="18"/>
      <c r="J497" s="26"/>
      <c r="K497" s="26"/>
      <c r="L497" s="26"/>
      <c r="M497" s="39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</row>
    <row r="498">
      <c r="A498" s="26"/>
      <c r="B498" s="26"/>
      <c r="C498" s="26"/>
      <c r="D498" s="26"/>
      <c r="E498" s="38"/>
      <c r="F498" s="20"/>
      <c r="G498" s="18"/>
      <c r="H498" s="43"/>
      <c r="I498" s="18"/>
      <c r="J498" s="26"/>
      <c r="K498" s="26"/>
      <c r="L498" s="26"/>
      <c r="M498" s="39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</row>
    <row r="499">
      <c r="A499" s="26"/>
      <c r="B499" s="26"/>
      <c r="C499" s="26"/>
      <c r="D499" s="26"/>
      <c r="E499" s="38"/>
      <c r="F499" s="20"/>
      <c r="G499" s="18"/>
      <c r="H499" s="43"/>
      <c r="I499" s="18"/>
      <c r="J499" s="26"/>
      <c r="K499" s="26"/>
      <c r="L499" s="26"/>
      <c r="M499" s="39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</row>
    <row r="500">
      <c r="A500" s="26"/>
      <c r="B500" s="26"/>
      <c r="C500" s="26"/>
      <c r="D500" s="26"/>
      <c r="E500" s="38"/>
      <c r="F500" s="20"/>
      <c r="G500" s="18"/>
      <c r="H500" s="43"/>
      <c r="I500" s="18"/>
      <c r="J500" s="26"/>
      <c r="K500" s="26"/>
      <c r="L500" s="26"/>
      <c r="M500" s="39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</row>
    <row r="501">
      <c r="A501" s="26"/>
      <c r="B501" s="26"/>
      <c r="C501" s="26"/>
      <c r="D501" s="26"/>
      <c r="E501" s="38"/>
      <c r="F501" s="20"/>
      <c r="G501" s="18"/>
      <c r="H501" s="43"/>
      <c r="I501" s="18"/>
      <c r="J501" s="26"/>
      <c r="K501" s="26"/>
      <c r="L501" s="26"/>
      <c r="M501" s="39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</row>
    <row r="502">
      <c r="A502" s="26"/>
      <c r="B502" s="26"/>
      <c r="C502" s="26"/>
      <c r="D502" s="26"/>
      <c r="E502" s="38"/>
      <c r="F502" s="20"/>
      <c r="G502" s="18"/>
      <c r="H502" s="43"/>
      <c r="I502" s="18"/>
      <c r="J502" s="26"/>
      <c r="K502" s="26"/>
      <c r="L502" s="26"/>
      <c r="M502" s="39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</row>
    <row r="503">
      <c r="A503" s="26"/>
      <c r="B503" s="26"/>
      <c r="C503" s="26"/>
      <c r="D503" s="26"/>
      <c r="E503" s="38"/>
      <c r="F503" s="20"/>
      <c r="G503" s="18"/>
      <c r="H503" s="43"/>
      <c r="I503" s="18"/>
      <c r="J503" s="26"/>
      <c r="K503" s="26"/>
      <c r="L503" s="26"/>
      <c r="M503" s="39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</row>
    <row r="504">
      <c r="A504" s="26"/>
      <c r="B504" s="26"/>
      <c r="C504" s="26"/>
      <c r="D504" s="26"/>
      <c r="E504" s="38"/>
      <c r="F504" s="20"/>
      <c r="G504" s="18"/>
      <c r="H504" s="43"/>
      <c r="I504" s="18"/>
      <c r="J504" s="26"/>
      <c r="K504" s="26"/>
      <c r="L504" s="26"/>
      <c r="M504" s="39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</row>
    <row r="505">
      <c r="A505" s="26"/>
      <c r="B505" s="26"/>
      <c r="C505" s="26"/>
      <c r="D505" s="26"/>
      <c r="E505" s="38"/>
      <c r="F505" s="20"/>
      <c r="G505" s="18"/>
      <c r="H505" s="43"/>
      <c r="I505" s="18"/>
      <c r="J505" s="26"/>
      <c r="K505" s="26"/>
      <c r="L505" s="26"/>
      <c r="M505" s="39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</row>
    <row r="506">
      <c r="A506" s="26"/>
      <c r="B506" s="26"/>
      <c r="C506" s="26"/>
      <c r="D506" s="26"/>
      <c r="E506" s="38"/>
      <c r="F506" s="20"/>
      <c r="G506" s="18"/>
      <c r="H506" s="43"/>
      <c r="I506" s="18"/>
      <c r="J506" s="26"/>
      <c r="K506" s="26"/>
      <c r="L506" s="26"/>
      <c r="M506" s="39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</row>
    <row r="507">
      <c r="A507" s="26"/>
      <c r="B507" s="26"/>
      <c r="C507" s="26"/>
      <c r="D507" s="26"/>
      <c r="E507" s="38"/>
      <c r="F507" s="20"/>
      <c r="G507" s="18"/>
      <c r="H507" s="43"/>
      <c r="I507" s="18"/>
      <c r="J507" s="26"/>
      <c r="K507" s="26"/>
      <c r="L507" s="26"/>
      <c r="M507" s="39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</row>
    <row r="508">
      <c r="A508" s="26"/>
      <c r="B508" s="26"/>
      <c r="C508" s="26"/>
      <c r="D508" s="26"/>
      <c r="E508" s="38"/>
      <c r="F508" s="20"/>
      <c r="G508" s="18"/>
      <c r="H508" s="43"/>
      <c r="I508" s="18"/>
      <c r="J508" s="26"/>
      <c r="K508" s="26"/>
      <c r="L508" s="26"/>
      <c r="M508" s="39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</row>
    <row r="509">
      <c r="A509" s="26"/>
      <c r="B509" s="26"/>
      <c r="C509" s="26"/>
      <c r="D509" s="26"/>
      <c r="E509" s="38"/>
      <c r="F509" s="20"/>
      <c r="G509" s="18"/>
      <c r="H509" s="43"/>
      <c r="I509" s="18"/>
      <c r="J509" s="26"/>
      <c r="K509" s="26"/>
      <c r="L509" s="26"/>
      <c r="M509" s="39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</row>
    <row r="510">
      <c r="A510" s="26"/>
      <c r="B510" s="26"/>
      <c r="C510" s="26"/>
      <c r="D510" s="26"/>
      <c r="E510" s="38"/>
      <c r="F510" s="20"/>
      <c r="G510" s="18"/>
      <c r="H510" s="43"/>
      <c r="I510" s="18"/>
      <c r="J510" s="26"/>
      <c r="K510" s="26"/>
      <c r="L510" s="26"/>
      <c r="M510" s="39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</row>
    <row r="511">
      <c r="A511" s="26"/>
      <c r="B511" s="26"/>
      <c r="C511" s="26"/>
      <c r="D511" s="26"/>
      <c r="E511" s="38"/>
      <c r="F511" s="20"/>
      <c r="G511" s="18"/>
      <c r="H511" s="43"/>
      <c r="I511" s="18"/>
      <c r="J511" s="26"/>
      <c r="K511" s="26"/>
      <c r="L511" s="26"/>
      <c r="M511" s="39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</row>
    <row r="512">
      <c r="A512" s="26"/>
      <c r="B512" s="26"/>
      <c r="C512" s="26"/>
      <c r="D512" s="26"/>
      <c r="E512" s="38"/>
      <c r="F512" s="20"/>
      <c r="G512" s="18"/>
      <c r="H512" s="43"/>
      <c r="I512" s="18"/>
      <c r="J512" s="26"/>
      <c r="K512" s="26"/>
      <c r="L512" s="26"/>
      <c r="M512" s="39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</row>
    <row r="513">
      <c r="A513" s="26"/>
      <c r="B513" s="26"/>
      <c r="C513" s="26"/>
      <c r="D513" s="26"/>
      <c r="E513" s="38"/>
      <c r="F513" s="20"/>
      <c r="G513" s="18"/>
      <c r="H513" s="43"/>
      <c r="I513" s="18"/>
      <c r="J513" s="26"/>
      <c r="K513" s="26"/>
      <c r="L513" s="26"/>
      <c r="M513" s="39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</row>
    <row r="514">
      <c r="A514" s="26"/>
      <c r="B514" s="26"/>
      <c r="C514" s="26"/>
      <c r="D514" s="26"/>
      <c r="E514" s="38"/>
      <c r="F514" s="20"/>
      <c r="G514" s="18"/>
      <c r="H514" s="43"/>
      <c r="I514" s="18"/>
      <c r="J514" s="26"/>
      <c r="K514" s="26"/>
      <c r="L514" s="26"/>
      <c r="M514" s="39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</row>
    <row r="515">
      <c r="A515" s="26"/>
      <c r="B515" s="26"/>
      <c r="C515" s="26"/>
      <c r="D515" s="26"/>
      <c r="E515" s="38"/>
      <c r="F515" s="20"/>
      <c r="G515" s="18"/>
      <c r="H515" s="43"/>
      <c r="I515" s="18"/>
      <c r="J515" s="26"/>
      <c r="K515" s="26"/>
      <c r="L515" s="26"/>
      <c r="M515" s="39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</row>
    <row r="516">
      <c r="A516" s="26"/>
      <c r="B516" s="26"/>
      <c r="C516" s="26"/>
      <c r="D516" s="26"/>
      <c r="E516" s="38"/>
      <c r="F516" s="20"/>
      <c r="G516" s="18"/>
      <c r="H516" s="43"/>
      <c r="I516" s="18"/>
      <c r="J516" s="26"/>
      <c r="K516" s="26"/>
      <c r="L516" s="26"/>
      <c r="M516" s="39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</row>
    <row r="517">
      <c r="A517" s="26"/>
      <c r="B517" s="26"/>
      <c r="C517" s="26"/>
      <c r="D517" s="26"/>
      <c r="E517" s="38"/>
      <c r="F517" s="20"/>
      <c r="G517" s="18"/>
      <c r="H517" s="43"/>
      <c r="I517" s="18"/>
      <c r="J517" s="26"/>
      <c r="K517" s="26"/>
      <c r="L517" s="26"/>
      <c r="M517" s="39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</row>
    <row r="518">
      <c r="A518" s="26"/>
      <c r="B518" s="26"/>
      <c r="C518" s="26"/>
      <c r="D518" s="26"/>
      <c r="E518" s="38"/>
      <c r="F518" s="20"/>
      <c r="G518" s="18"/>
      <c r="H518" s="43"/>
      <c r="I518" s="18"/>
      <c r="J518" s="26"/>
      <c r="K518" s="26"/>
      <c r="L518" s="26"/>
      <c r="M518" s="39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</row>
    <row r="519">
      <c r="A519" s="26"/>
      <c r="B519" s="26"/>
      <c r="C519" s="26"/>
      <c r="D519" s="26"/>
      <c r="E519" s="38"/>
      <c r="F519" s="20"/>
      <c r="G519" s="18"/>
      <c r="H519" s="43"/>
      <c r="I519" s="18"/>
      <c r="J519" s="26"/>
      <c r="K519" s="26"/>
      <c r="L519" s="26"/>
      <c r="M519" s="39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</row>
    <row r="520">
      <c r="A520" s="26"/>
      <c r="B520" s="26"/>
      <c r="C520" s="26"/>
      <c r="D520" s="26"/>
      <c r="E520" s="38"/>
      <c r="F520" s="20"/>
      <c r="G520" s="18"/>
      <c r="H520" s="43"/>
      <c r="I520" s="18"/>
      <c r="J520" s="26"/>
      <c r="K520" s="26"/>
      <c r="L520" s="26"/>
      <c r="M520" s="39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</row>
    <row r="521">
      <c r="A521" s="26"/>
      <c r="B521" s="26"/>
      <c r="C521" s="26"/>
      <c r="D521" s="26"/>
      <c r="E521" s="38"/>
      <c r="F521" s="20"/>
      <c r="G521" s="18"/>
      <c r="H521" s="43"/>
      <c r="I521" s="18"/>
      <c r="J521" s="26"/>
      <c r="K521" s="26"/>
      <c r="L521" s="26"/>
      <c r="M521" s="39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</row>
    <row r="522">
      <c r="A522" s="26"/>
      <c r="B522" s="26"/>
      <c r="C522" s="26"/>
      <c r="D522" s="26"/>
      <c r="E522" s="38"/>
      <c r="F522" s="20"/>
      <c r="G522" s="18"/>
      <c r="H522" s="43"/>
      <c r="I522" s="18"/>
      <c r="J522" s="26"/>
      <c r="K522" s="26"/>
      <c r="L522" s="26"/>
      <c r="M522" s="39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</row>
    <row r="523">
      <c r="A523" s="26"/>
      <c r="B523" s="26"/>
      <c r="C523" s="26"/>
      <c r="D523" s="26"/>
      <c r="E523" s="38"/>
      <c r="F523" s="20"/>
      <c r="G523" s="18"/>
      <c r="H523" s="43"/>
      <c r="I523" s="18"/>
      <c r="J523" s="26"/>
      <c r="K523" s="26"/>
      <c r="L523" s="26"/>
      <c r="M523" s="39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</row>
    <row r="524">
      <c r="A524" s="26"/>
      <c r="B524" s="26"/>
      <c r="C524" s="26"/>
      <c r="D524" s="26"/>
      <c r="E524" s="38"/>
      <c r="F524" s="20"/>
      <c r="G524" s="18"/>
      <c r="H524" s="43"/>
      <c r="I524" s="18"/>
      <c r="J524" s="26"/>
      <c r="K524" s="26"/>
      <c r="L524" s="26"/>
      <c r="M524" s="39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</row>
    <row r="525">
      <c r="A525" s="26"/>
      <c r="B525" s="26"/>
      <c r="C525" s="26"/>
      <c r="D525" s="26"/>
      <c r="E525" s="38"/>
      <c r="F525" s="20"/>
      <c r="G525" s="18"/>
      <c r="H525" s="43"/>
      <c r="I525" s="18"/>
      <c r="J525" s="26"/>
      <c r="K525" s="26"/>
      <c r="L525" s="26"/>
      <c r="M525" s="39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</row>
    <row r="526">
      <c r="A526" s="26"/>
      <c r="B526" s="26"/>
      <c r="C526" s="26"/>
      <c r="D526" s="26"/>
      <c r="E526" s="38"/>
      <c r="F526" s="20"/>
      <c r="G526" s="18"/>
      <c r="H526" s="43"/>
      <c r="I526" s="18"/>
      <c r="J526" s="26"/>
      <c r="K526" s="26"/>
      <c r="L526" s="26"/>
      <c r="M526" s="39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</row>
    <row r="527">
      <c r="A527" s="26"/>
      <c r="B527" s="26"/>
      <c r="C527" s="26"/>
      <c r="D527" s="26"/>
      <c r="E527" s="38"/>
      <c r="F527" s="20"/>
      <c r="G527" s="18"/>
      <c r="H527" s="43"/>
      <c r="I527" s="18"/>
      <c r="J527" s="26"/>
      <c r="K527" s="26"/>
      <c r="L527" s="26"/>
      <c r="M527" s="39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</row>
    <row r="528">
      <c r="A528" s="26"/>
      <c r="B528" s="26"/>
      <c r="C528" s="26"/>
      <c r="D528" s="26"/>
      <c r="E528" s="38"/>
      <c r="F528" s="20"/>
      <c r="G528" s="18"/>
      <c r="H528" s="43"/>
      <c r="I528" s="18"/>
      <c r="J528" s="26"/>
      <c r="K528" s="26"/>
      <c r="L528" s="26"/>
      <c r="M528" s="39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</row>
    <row r="529">
      <c r="A529" s="26"/>
      <c r="B529" s="26"/>
      <c r="C529" s="26"/>
      <c r="D529" s="26"/>
      <c r="E529" s="38"/>
      <c r="F529" s="20"/>
      <c r="G529" s="18"/>
      <c r="H529" s="43"/>
      <c r="I529" s="18"/>
      <c r="J529" s="26"/>
      <c r="K529" s="26"/>
      <c r="L529" s="26"/>
      <c r="M529" s="39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</row>
    <row r="530">
      <c r="A530" s="26"/>
      <c r="B530" s="26"/>
      <c r="C530" s="26"/>
      <c r="D530" s="26"/>
      <c r="E530" s="38"/>
      <c r="F530" s="20"/>
      <c r="G530" s="18"/>
      <c r="H530" s="43"/>
      <c r="I530" s="18"/>
      <c r="J530" s="26"/>
      <c r="K530" s="26"/>
      <c r="L530" s="26"/>
      <c r="M530" s="39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</row>
    <row r="531">
      <c r="A531" s="26"/>
      <c r="B531" s="26"/>
      <c r="C531" s="26"/>
      <c r="D531" s="26"/>
      <c r="E531" s="38"/>
      <c r="F531" s="20"/>
      <c r="G531" s="18"/>
      <c r="H531" s="43"/>
      <c r="I531" s="18"/>
      <c r="J531" s="26"/>
      <c r="K531" s="26"/>
      <c r="L531" s="26"/>
      <c r="M531" s="39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</row>
    <row r="532">
      <c r="A532" s="26"/>
      <c r="B532" s="26"/>
      <c r="C532" s="26"/>
      <c r="D532" s="26"/>
      <c r="E532" s="38"/>
      <c r="F532" s="20"/>
      <c r="G532" s="18"/>
      <c r="H532" s="43"/>
      <c r="I532" s="18"/>
      <c r="J532" s="26"/>
      <c r="K532" s="26"/>
      <c r="L532" s="26"/>
      <c r="M532" s="39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</row>
    <row r="533">
      <c r="A533" s="26"/>
      <c r="B533" s="26"/>
      <c r="C533" s="26"/>
      <c r="D533" s="26"/>
      <c r="E533" s="38"/>
      <c r="F533" s="20"/>
      <c r="G533" s="18"/>
      <c r="H533" s="43"/>
      <c r="I533" s="18"/>
      <c r="J533" s="26"/>
      <c r="K533" s="26"/>
      <c r="L533" s="26"/>
      <c r="M533" s="39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</row>
    <row r="534">
      <c r="A534" s="26"/>
      <c r="B534" s="26"/>
      <c r="C534" s="26"/>
      <c r="D534" s="26"/>
      <c r="E534" s="38"/>
      <c r="F534" s="20"/>
      <c r="G534" s="18"/>
      <c r="H534" s="43"/>
      <c r="I534" s="18"/>
      <c r="J534" s="26"/>
      <c r="K534" s="26"/>
      <c r="L534" s="26"/>
      <c r="M534" s="39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</row>
    <row r="535">
      <c r="A535" s="26"/>
      <c r="B535" s="26"/>
      <c r="C535" s="26"/>
      <c r="D535" s="26"/>
      <c r="E535" s="38"/>
      <c r="F535" s="20"/>
      <c r="G535" s="18"/>
      <c r="H535" s="43"/>
      <c r="I535" s="18"/>
      <c r="J535" s="26"/>
      <c r="K535" s="26"/>
      <c r="L535" s="26"/>
      <c r="M535" s="39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</row>
    <row r="536">
      <c r="A536" s="26"/>
      <c r="B536" s="26"/>
      <c r="C536" s="26"/>
      <c r="D536" s="26"/>
      <c r="E536" s="38"/>
      <c r="F536" s="20"/>
      <c r="G536" s="18"/>
      <c r="H536" s="43"/>
      <c r="I536" s="18"/>
      <c r="J536" s="26"/>
      <c r="K536" s="26"/>
      <c r="L536" s="26"/>
      <c r="M536" s="39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</row>
    <row r="537">
      <c r="A537" s="26"/>
      <c r="B537" s="26"/>
      <c r="C537" s="26"/>
      <c r="D537" s="26"/>
      <c r="E537" s="38"/>
      <c r="F537" s="20"/>
      <c r="G537" s="18"/>
      <c r="H537" s="43"/>
      <c r="I537" s="18"/>
      <c r="J537" s="26"/>
      <c r="K537" s="26"/>
      <c r="L537" s="26"/>
      <c r="M537" s="39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</row>
    <row r="538">
      <c r="A538" s="26"/>
      <c r="B538" s="26"/>
      <c r="C538" s="26"/>
      <c r="D538" s="26"/>
      <c r="E538" s="38"/>
      <c r="F538" s="20"/>
      <c r="G538" s="18"/>
      <c r="H538" s="43"/>
      <c r="I538" s="18"/>
      <c r="J538" s="26"/>
      <c r="K538" s="26"/>
      <c r="L538" s="26"/>
      <c r="M538" s="39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</row>
    <row r="539">
      <c r="A539" s="26"/>
      <c r="B539" s="26"/>
      <c r="C539" s="26"/>
      <c r="D539" s="26"/>
      <c r="E539" s="38"/>
      <c r="F539" s="20"/>
      <c r="G539" s="18"/>
      <c r="H539" s="43"/>
      <c r="I539" s="18"/>
      <c r="J539" s="26"/>
      <c r="K539" s="26"/>
      <c r="L539" s="26"/>
      <c r="M539" s="39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</row>
    <row r="540">
      <c r="A540" s="26"/>
      <c r="B540" s="26"/>
      <c r="C540" s="26"/>
      <c r="D540" s="26"/>
      <c r="E540" s="38"/>
      <c r="F540" s="20"/>
      <c r="G540" s="18"/>
      <c r="H540" s="43"/>
      <c r="I540" s="18"/>
      <c r="J540" s="26"/>
      <c r="K540" s="26"/>
      <c r="L540" s="26"/>
      <c r="M540" s="39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</row>
    <row r="541">
      <c r="A541" s="26"/>
      <c r="B541" s="26"/>
      <c r="C541" s="26"/>
      <c r="D541" s="26"/>
      <c r="E541" s="38"/>
      <c r="F541" s="20"/>
      <c r="G541" s="18"/>
      <c r="H541" s="43"/>
      <c r="I541" s="18"/>
      <c r="J541" s="26"/>
      <c r="K541" s="26"/>
      <c r="L541" s="26"/>
      <c r="M541" s="39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</row>
    <row r="542">
      <c r="A542" s="26"/>
      <c r="B542" s="26"/>
      <c r="C542" s="26"/>
      <c r="D542" s="26"/>
      <c r="E542" s="38"/>
      <c r="F542" s="20"/>
      <c r="G542" s="18"/>
      <c r="H542" s="43"/>
      <c r="I542" s="18"/>
      <c r="J542" s="26"/>
      <c r="K542" s="26"/>
      <c r="L542" s="26"/>
      <c r="M542" s="39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</row>
    <row r="543">
      <c r="A543" s="26"/>
      <c r="B543" s="26"/>
      <c r="C543" s="26"/>
      <c r="D543" s="26"/>
      <c r="E543" s="38"/>
      <c r="F543" s="20"/>
      <c r="G543" s="18"/>
      <c r="H543" s="43"/>
      <c r="I543" s="18"/>
      <c r="J543" s="26"/>
      <c r="K543" s="26"/>
      <c r="L543" s="26"/>
      <c r="M543" s="39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</row>
    <row r="544">
      <c r="A544" s="26"/>
      <c r="B544" s="26"/>
      <c r="C544" s="26"/>
      <c r="D544" s="26"/>
      <c r="E544" s="38"/>
      <c r="F544" s="20"/>
      <c r="G544" s="18"/>
      <c r="H544" s="43"/>
      <c r="I544" s="18"/>
      <c r="J544" s="26"/>
      <c r="K544" s="26"/>
      <c r="L544" s="26"/>
      <c r="M544" s="39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</row>
    <row r="545">
      <c r="A545" s="26"/>
      <c r="B545" s="26"/>
      <c r="C545" s="26"/>
      <c r="D545" s="26"/>
      <c r="E545" s="38"/>
      <c r="F545" s="20"/>
      <c r="G545" s="18"/>
      <c r="H545" s="43"/>
      <c r="I545" s="18"/>
      <c r="J545" s="26"/>
      <c r="K545" s="26"/>
      <c r="L545" s="26"/>
      <c r="M545" s="39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</row>
    <row r="546">
      <c r="A546" s="26"/>
      <c r="B546" s="26"/>
      <c r="C546" s="26"/>
      <c r="D546" s="26"/>
      <c r="E546" s="38"/>
      <c r="F546" s="20"/>
      <c r="G546" s="18"/>
      <c r="H546" s="43"/>
      <c r="I546" s="18"/>
      <c r="J546" s="26"/>
      <c r="K546" s="26"/>
      <c r="L546" s="26"/>
      <c r="M546" s="39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</row>
    <row r="547">
      <c r="A547" s="26"/>
      <c r="B547" s="26"/>
      <c r="C547" s="26"/>
      <c r="D547" s="26"/>
      <c r="E547" s="38"/>
      <c r="F547" s="20"/>
      <c r="G547" s="18"/>
      <c r="H547" s="43"/>
      <c r="I547" s="18"/>
      <c r="J547" s="26"/>
      <c r="K547" s="26"/>
      <c r="L547" s="26"/>
      <c r="M547" s="39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</row>
    <row r="548">
      <c r="A548" s="26"/>
      <c r="B548" s="26"/>
      <c r="C548" s="26"/>
      <c r="D548" s="26"/>
      <c r="E548" s="38"/>
      <c r="F548" s="20"/>
      <c r="G548" s="18"/>
      <c r="H548" s="43"/>
      <c r="I548" s="18"/>
      <c r="J548" s="26"/>
      <c r="K548" s="26"/>
      <c r="L548" s="26"/>
      <c r="M548" s="39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</row>
    <row r="549">
      <c r="A549" s="26"/>
      <c r="B549" s="26"/>
      <c r="C549" s="26"/>
      <c r="D549" s="26"/>
      <c r="E549" s="38"/>
      <c r="F549" s="20"/>
      <c r="G549" s="18"/>
      <c r="H549" s="43"/>
      <c r="I549" s="18"/>
      <c r="J549" s="26"/>
      <c r="K549" s="26"/>
      <c r="L549" s="26"/>
      <c r="M549" s="39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</row>
    <row r="550">
      <c r="A550" s="26"/>
      <c r="B550" s="26"/>
      <c r="C550" s="26"/>
      <c r="D550" s="26"/>
      <c r="E550" s="38"/>
      <c r="F550" s="20"/>
      <c r="G550" s="18"/>
      <c r="H550" s="43"/>
      <c r="I550" s="18"/>
      <c r="J550" s="26"/>
      <c r="K550" s="26"/>
      <c r="L550" s="26"/>
      <c r="M550" s="39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</row>
    <row r="551">
      <c r="A551" s="26"/>
      <c r="B551" s="26"/>
      <c r="C551" s="26"/>
      <c r="D551" s="26"/>
      <c r="E551" s="38"/>
      <c r="F551" s="20"/>
      <c r="G551" s="18"/>
      <c r="H551" s="43"/>
      <c r="I551" s="18"/>
      <c r="J551" s="26"/>
      <c r="K551" s="26"/>
      <c r="L551" s="26"/>
      <c r="M551" s="39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</row>
    <row r="552">
      <c r="A552" s="26"/>
      <c r="B552" s="26"/>
      <c r="C552" s="26"/>
      <c r="D552" s="26"/>
      <c r="E552" s="38"/>
      <c r="F552" s="20"/>
      <c r="G552" s="18"/>
      <c r="H552" s="43"/>
      <c r="I552" s="18"/>
      <c r="J552" s="26"/>
      <c r="K552" s="26"/>
      <c r="L552" s="26"/>
      <c r="M552" s="39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</row>
    <row r="553">
      <c r="A553" s="26"/>
      <c r="B553" s="26"/>
      <c r="C553" s="26"/>
      <c r="D553" s="26"/>
      <c r="E553" s="38"/>
      <c r="F553" s="20"/>
      <c r="G553" s="18"/>
      <c r="H553" s="43"/>
      <c r="I553" s="18"/>
      <c r="J553" s="26"/>
      <c r="K553" s="26"/>
      <c r="L553" s="26"/>
      <c r="M553" s="39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</row>
    <row r="554">
      <c r="A554" s="26"/>
      <c r="B554" s="26"/>
      <c r="C554" s="26"/>
      <c r="D554" s="26"/>
      <c r="E554" s="38"/>
      <c r="F554" s="20"/>
      <c r="G554" s="18"/>
      <c r="H554" s="43"/>
      <c r="I554" s="18"/>
      <c r="J554" s="26"/>
      <c r="K554" s="26"/>
      <c r="L554" s="26"/>
      <c r="M554" s="39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</row>
    <row r="555">
      <c r="A555" s="26"/>
      <c r="B555" s="26"/>
      <c r="C555" s="26"/>
      <c r="D555" s="26"/>
      <c r="E555" s="38"/>
      <c r="F555" s="20"/>
      <c r="G555" s="18"/>
      <c r="H555" s="43"/>
      <c r="I555" s="18"/>
      <c r="J555" s="26"/>
      <c r="K555" s="26"/>
      <c r="L555" s="26"/>
      <c r="M555" s="39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</row>
    <row r="556">
      <c r="A556" s="26"/>
      <c r="B556" s="26"/>
      <c r="C556" s="26"/>
      <c r="D556" s="26"/>
      <c r="E556" s="38"/>
      <c r="F556" s="20"/>
      <c r="G556" s="18"/>
      <c r="H556" s="43"/>
      <c r="I556" s="18"/>
      <c r="J556" s="26"/>
      <c r="K556" s="26"/>
      <c r="L556" s="26"/>
      <c r="M556" s="39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</row>
    <row r="557">
      <c r="A557" s="26"/>
      <c r="B557" s="26"/>
      <c r="C557" s="26"/>
      <c r="D557" s="26"/>
      <c r="E557" s="38"/>
      <c r="F557" s="20"/>
      <c r="G557" s="18"/>
      <c r="H557" s="43"/>
      <c r="I557" s="18"/>
      <c r="J557" s="26"/>
      <c r="K557" s="26"/>
      <c r="L557" s="26"/>
      <c r="M557" s="39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</row>
    <row r="558">
      <c r="A558" s="26"/>
      <c r="B558" s="26"/>
      <c r="C558" s="26"/>
      <c r="D558" s="26"/>
      <c r="E558" s="38"/>
      <c r="F558" s="20"/>
      <c r="G558" s="18"/>
      <c r="H558" s="43"/>
      <c r="I558" s="18"/>
      <c r="J558" s="26"/>
      <c r="K558" s="26"/>
      <c r="L558" s="26"/>
      <c r="M558" s="39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</row>
    <row r="559">
      <c r="A559" s="26"/>
      <c r="B559" s="26"/>
      <c r="C559" s="26"/>
      <c r="D559" s="26"/>
      <c r="E559" s="38"/>
      <c r="F559" s="20"/>
      <c r="G559" s="18"/>
      <c r="H559" s="43"/>
      <c r="I559" s="18"/>
      <c r="J559" s="26"/>
      <c r="K559" s="26"/>
      <c r="L559" s="26"/>
      <c r="M559" s="39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</row>
    <row r="560">
      <c r="A560" s="26"/>
      <c r="B560" s="26"/>
      <c r="C560" s="26"/>
      <c r="D560" s="26"/>
      <c r="E560" s="38"/>
      <c r="F560" s="20"/>
      <c r="G560" s="18"/>
      <c r="H560" s="43"/>
      <c r="I560" s="18"/>
      <c r="J560" s="26"/>
      <c r="K560" s="26"/>
      <c r="L560" s="26"/>
      <c r="M560" s="39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</row>
    <row r="561">
      <c r="A561" s="26"/>
      <c r="B561" s="26"/>
      <c r="C561" s="26"/>
      <c r="D561" s="26"/>
      <c r="E561" s="38"/>
      <c r="F561" s="20"/>
      <c r="G561" s="18"/>
      <c r="H561" s="43"/>
      <c r="I561" s="18"/>
      <c r="J561" s="26"/>
      <c r="K561" s="26"/>
      <c r="L561" s="26"/>
      <c r="M561" s="39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</row>
    <row r="562">
      <c r="A562" s="26"/>
      <c r="B562" s="26"/>
      <c r="C562" s="26"/>
      <c r="D562" s="26"/>
      <c r="E562" s="38"/>
      <c r="F562" s="20"/>
      <c r="G562" s="18"/>
      <c r="H562" s="43"/>
      <c r="I562" s="18"/>
      <c r="J562" s="26"/>
      <c r="K562" s="26"/>
      <c r="L562" s="26"/>
      <c r="M562" s="39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</row>
    <row r="563">
      <c r="A563" s="26"/>
      <c r="B563" s="26"/>
      <c r="C563" s="26"/>
      <c r="D563" s="26"/>
      <c r="E563" s="38"/>
      <c r="F563" s="20"/>
      <c r="G563" s="18"/>
      <c r="H563" s="43"/>
      <c r="I563" s="18"/>
      <c r="J563" s="26"/>
      <c r="K563" s="26"/>
      <c r="L563" s="26"/>
      <c r="M563" s="39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</row>
    <row r="564">
      <c r="A564" s="26"/>
      <c r="B564" s="26"/>
      <c r="C564" s="26"/>
      <c r="D564" s="26"/>
      <c r="E564" s="38"/>
      <c r="F564" s="20"/>
      <c r="G564" s="18"/>
      <c r="H564" s="43"/>
      <c r="I564" s="18"/>
      <c r="J564" s="26"/>
      <c r="K564" s="26"/>
      <c r="L564" s="26"/>
      <c r="M564" s="39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</row>
    <row r="565">
      <c r="A565" s="26"/>
      <c r="B565" s="26"/>
      <c r="C565" s="26"/>
      <c r="D565" s="26"/>
      <c r="E565" s="38"/>
      <c r="F565" s="20"/>
      <c r="G565" s="18"/>
      <c r="H565" s="43"/>
      <c r="I565" s="18"/>
      <c r="J565" s="26"/>
      <c r="K565" s="26"/>
      <c r="L565" s="26"/>
      <c r="M565" s="39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</row>
    <row r="566">
      <c r="A566" s="26"/>
      <c r="B566" s="26"/>
      <c r="C566" s="26"/>
      <c r="D566" s="26"/>
      <c r="E566" s="38"/>
      <c r="F566" s="20"/>
      <c r="G566" s="18"/>
      <c r="H566" s="43"/>
      <c r="I566" s="18"/>
      <c r="J566" s="26"/>
      <c r="K566" s="26"/>
      <c r="L566" s="26"/>
      <c r="M566" s="39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</row>
    <row r="567">
      <c r="A567" s="26"/>
      <c r="B567" s="26"/>
      <c r="C567" s="26"/>
      <c r="D567" s="26"/>
      <c r="E567" s="38"/>
      <c r="F567" s="20"/>
      <c r="G567" s="18"/>
      <c r="H567" s="43"/>
      <c r="I567" s="18"/>
      <c r="J567" s="26"/>
      <c r="K567" s="26"/>
      <c r="L567" s="26"/>
      <c r="M567" s="39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</row>
    <row r="568">
      <c r="A568" s="26"/>
      <c r="B568" s="26"/>
      <c r="C568" s="26"/>
      <c r="D568" s="26"/>
      <c r="E568" s="38"/>
      <c r="F568" s="20"/>
      <c r="G568" s="18"/>
      <c r="H568" s="43"/>
      <c r="I568" s="18"/>
      <c r="J568" s="26"/>
      <c r="K568" s="26"/>
      <c r="L568" s="26"/>
      <c r="M568" s="39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</row>
    <row r="569">
      <c r="A569" s="26"/>
      <c r="B569" s="26"/>
      <c r="C569" s="26"/>
      <c r="D569" s="26"/>
      <c r="E569" s="38"/>
      <c r="F569" s="20"/>
      <c r="G569" s="18"/>
      <c r="H569" s="43"/>
      <c r="I569" s="18"/>
      <c r="J569" s="26"/>
      <c r="K569" s="26"/>
      <c r="L569" s="26"/>
      <c r="M569" s="39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</row>
    <row r="570">
      <c r="A570" s="26"/>
      <c r="B570" s="26"/>
      <c r="C570" s="26"/>
      <c r="D570" s="26"/>
      <c r="E570" s="38"/>
      <c r="F570" s="20"/>
      <c r="G570" s="18"/>
      <c r="H570" s="43"/>
      <c r="I570" s="18"/>
      <c r="J570" s="26"/>
      <c r="K570" s="26"/>
      <c r="L570" s="26"/>
      <c r="M570" s="39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</row>
    <row r="571">
      <c r="A571" s="26"/>
      <c r="B571" s="26"/>
      <c r="C571" s="26"/>
      <c r="D571" s="26"/>
      <c r="E571" s="38"/>
      <c r="F571" s="20"/>
      <c r="G571" s="18"/>
      <c r="H571" s="43"/>
      <c r="I571" s="18"/>
      <c r="J571" s="26"/>
      <c r="K571" s="26"/>
      <c r="L571" s="26"/>
      <c r="M571" s="39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</row>
    <row r="572">
      <c r="A572" s="26"/>
      <c r="B572" s="26"/>
      <c r="C572" s="26"/>
      <c r="D572" s="26"/>
      <c r="E572" s="38"/>
      <c r="F572" s="20"/>
      <c r="G572" s="18"/>
      <c r="H572" s="43"/>
      <c r="I572" s="18"/>
      <c r="J572" s="26"/>
      <c r="K572" s="26"/>
      <c r="L572" s="26"/>
      <c r="M572" s="39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</row>
    <row r="573">
      <c r="A573" s="26"/>
      <c r="B573" s="26"/>
      <c r="C573" s="26"/>
      <c r="D573" s="26"/>
      <c r="E573" s="38"/>
      <c r="F573" s="20"/>
      <c r="G573" s="18"/>
      <c r="H573" s="43"/>
      <c r="I573" s="18"/>
      <c r="J573" s="26"/>
      <c r="K573" s="26"/>
      <c r="L573" s="26"/>
      <c r="M573" s="39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</row>
    <row r="574">
      <c r="A574" s="26"/>
      <c r="B574" s="26"/>
      <c r="C574" s="26"/>
      <c r="D574" s="26"/>
      <c r="E574" s="38"/>
      <c r="F574" s="20"/>
      <c r="G574" s="18"/>
      <c r="H574" s="43"/>
      <c r="I574" s="18"/>
      <c r="J574" s="26"/>
      <c r="K574" s="26"/>
      <c r="L574" s="26"/>
      <c r="M574" s="39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</row>
    <row r="575">
      <c r="A575" s="26"/>
      <c r="B575" s="26"/>
      <c r="C575" s="26"/>
      <c r="D575" s="26"/>
      <c r="E575" s="38"/>
      <c r="F575" s="20"/>
      <c r="G575" s="18"/>
      <c r="H575" s="43"/>
      <c r="I575" s="18"/>
      <c r="J575" s="26"/>
      <c r="K575" s="26"/>
      <c r="L575" s="26"/>
      <c r="M575" s="39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</row>
    <row r="576">
      <c r="A576" s="26"/>
      <c r="B576" s="26"/>
      <c r="C576" s="26"/>
      <c r="D576" s="26"/>
      <c r="E576" s="38"/>
      <c r="F576" s="20"/>
      <c r="G576" s="18"/>
      <c r="H576" s="43"/>
      <c r="I576" s="18"/>
      <c r="J576" s="26"/>
      <c r="K576" s="26"/>
      <c r="L576" s="26"/>
      <c r="M576" s="39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</row>
    <row r="577">
      <c r="A577" s="26"/>
      <c r="B577" s="26"/>
      <c r="C577" s="26"/>
      <c r="D577" s="26"/>
      <c r="E577" s="38"/>
      <c r="F577" s="20"/>
      <c r="G577" s="18"/>
      <c r="H577" s="43"/>
      <c r="I577" s="18"/>
      <c r="J577" s="26"/>
      <c r="K577" s="26"/>
      <c r="L577" s="26"/>
      <c r="M577" s="39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</row>
    <row r="578">
      <c r="A578" s="26"/>
      <c r="B578" s="26"/>
      <c r="C578" s="26"/>
      <c r="D578" s="26"/>
      <c r="E578" s="38"/>
      <c r="F578" s="20"/>
      <c r="G578" s="18"/>
      <c r="H578" s="43"/>
      <c r="I578" s="18"/>
      <c r="J578" s="26"/>
      <c r="K578" s="26"/>
      <c r="L578" s="26"/>
      <c r="M578" s="39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</row>
    <row r="579">
      <c r="A579" s="26"/>
      <c r="B579" s="26"/>
      <c r="C579" s="26"/>
      <c r="D579" s="26"/>
      <c r="E579" s="38"/>
      <c r="F579" s="20"/>
      <c r="G579" s="18"/>
      <c r="H579" s="43"/>
      <c r="I579" s="18"/>
      <c r="J579" s="26"/>
      <c r="K579" s="26"/>
      <c r="L579" s="26"/>
      <c r="M579" s="39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</row>
    <row r="580">
      <c r="A580" s="26"/>
      <c r="B580" s="26"/>
      <c r="C580" s="26"/>
      <c r="D580" s="26"/>
      <c r="E580" s="38"/>
      <c r="F580" s="20"/>
      <c r="G580" s="18"/>
      <c r="H580" s="43"/>
      <c r="I580" s="18"/>
      <c r="J580" s="26"/>
      <c r="K580" s="26"/>
      <c r="L580" s="26"/>
      <c r="M580" s="39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</row>
    <row r="581">
      <c r="A581" s="26"/>
      <c r="B581" s="26"/>
      <c r="C581" s="26"/>
      <c r="D581" s="26"/>
      <c r="E581" s="38"/>
      <c r="F581" s="20"/>
      <c r="G581" s="18"/>
      <c r="H581" s="43"/>
      <c r="I581" s="18"/>
      <c r="J581" s="26"/>
      <c r="K581" s="26"/>
      <c r="L581" s="26"/>
      <c r="M581" s="39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</row>
    <row r="582">
      <c r="A582" s="26"/>
      <c r="B582" s="26"/>
      <c r="C582" s="26"/>
      <c r="D582" s="26"/>
      <c r="E582" s="38"/>
      <c r="F582" s="20"/>
      <c r="G582" s="18"/>
      <c r="H582" s="43"/>
      <c r="I582" s="18"/>
      <c r="J582" s="26"/>
      <c r="K582" s="26"/>
      <c r="L582" s="26"/>
      <c r="M582" s="39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</row>
    <row r="583">
      <c r="A583" s="26"/>
      <c r="B583" s="26"/>
      <c r="C583" s="26"/>
      <c r="D583" s="26"/>
      <c r="E583" s="38"/>
      <c r="F583" s="20"/>
      <c r="G583" s="18"/>
      <c r="H583" s="43"/>
      <c r="I583" s="18"/>
      <c r="J583" s="26"/>
      <c r="K583" s="26"/>
      <c r="L583" s="26"/>
      <c r="M583" s="39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</row>
    <row r="584">
      <c r="A584" s="26"/>
      <c r="B584" s="26"/>
      <c r="C584" s="26"/>
      <c r="D584" s="26"/>
      <c r="E584" s="38"/>
      <c r="F584" s="20"/>
      <c r="G584" s="18"/>
      <c r="H584" s="43"/>
      <c r="I584" s="18"/>
      <c r="J584" s="26"/>
      <c r="K584" s="26"/>
      <c r="L584" s="26"/>
      <c r="M584" s="39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</row>
    <row r="585">
      <c r="A585" s="26"/>
      <c r="B585" s="26"/>
      <c r="C585" s="26"/>
      <c r="D585" s="26"/>
      <c r="E585" s="38"/>
      <c r="F585" s="20"/>
      <c r="G585" s="18"/>
      <c r="H585" s="43"/>
      <c r="I585" s="18"/>
      <c r="J585" s="26"/>
      <c r="K585" s="26"/>
      <c r="L585" s="26"/>
      <c r="M585" s="39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</row>
    <row r="586">
      <c r="A586" s="26"/>
      <c r="B586" s="26"/>
      <c r="C586" s="26"/>
      <c r="D586" s="26"/>
      <c r="E586" s="38"/>
      <c r="F586" s="20"/>
      <c r="G586" s="18"/>
      <c r="H586" s="43"/>
      <c r="I586" s="18"/>
      <c r="J586" s="26"/>
      <c r="K586" s="26"/>
      <c r="L586" s="26"/>
      <c r="M586" s="39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</row>
    <row r="587">
      <c r="A587" s="26"/>
      <c r="B587" s="26"/>
      <c r="C587" s="26"/>
      <c r="D587" s="26"/>
      <c r="E587" s="38"/>
      <c r="F587" s="20"/>
      <c r="G587" s="18"/>
      <c r="H587" s="43"/>
      <c r="I587" s="18"/>
      <c r="J587" s="26"/>
      <c r="K587" s="26"/>
      <c r="L587" s="26"/>
      <c r="M587" s="39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</row>
    <row r="588">
      <c r="A588" s="26"/>
      <c r="B588" s="26"/>
      <c r="C588" s="26"/>
      <c r="D588" s="26"/>
      <c r="E588" s="38"/>
      <c r="F588" s="20"/>
      <c r="G588" s="18"/>
      <c r="H588" s="43"/>
      <c r="I588" s="18"/>
      <c r="J588" s="26"/>
      <c r="K588" s="26"/>
      <c r="L588" s="26"/>
      <c r="M588" s="39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</row>
    <row r="589">
      <c r="A589" s="26"/>
      <c r="B589" s="26"/>
      <c r="C589" s="26"/>
      <c r="D589" s="26"/>
      <c r="E589" s="38"/>
      <c r="F589" s="20"/>
      <c r="G589" s="18"/>
      <c r="H589" s="43"/>
      <c r="I589" s="18"/>
      <c r="J589" s="26"/>
      <c r="K589" s="26"/>
      <c r="L589" s="26"/>
      <c r="M589" s="39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</row>
    <row r="590">
      <c r="A590" s="26"/>
      <c r="B590" s="26"/>
      <c r="C590" s="26"/>
      <c r="D590" s="26"/>
      <c r="E590" s="38"/>
      <c r="F590" s="20"/>
      <c r="G590" s="18"/>
      <c r="H590" s="43"/>
      <c r="I590" s="18"/>
      <c r="J590" s="26"/>
      <c r="K590" s="26"/>
      <c r="L590" s="26"/>
      <c r="M590" s="39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</row>
    <row r="591">
      <c r="A591" s="26"/>
      <c r="B591" s="26"/>
      <c r="C591" s="26"/>
      <c r="D591" s="26"/>
      <c r="E591" s="38"/>
      <c r="F591" s="20"/>
      <c r="G591" s="18"/>
      <c r="H591" s="43"/>
      <c r="I591" s="18"/>
      <c r="J591" s="26"/>
      <c r="K591" s="26"/>
      <c r="L591" s="26"/>
      <c r="M591" s="39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</row>
    <row r="592">
      <c r="A592" s="26"/>
      <c r="B592" s="26"/>
      <c r="C592" s="26"/>
      <c r="D592" s="26"/>
      <c r="E592" s="38"/>
      <c r="F592" s="20"/>
      <c r="G592" s="18"/>
      <c r="H592" s="43"/>
      <c r="I592" s="18"/>
      <c r="J592" s="26"/>
      <c r="K592" s="26"/>
      <c r="L592" s="26"/>
      <c r="M592" s="39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</row>
    <row r="593">
      <c r="A593" s="26"/>
      <c r="B593" s="26"/>
      <c r="C593" s="26"/>
      <c r="D593" s="26"/>
      <c r="E593" s="38"/>
      <c r="F593" s="20"/>
      <c r="G593" s="18"/>
      <c r="H593" s="43"/>
      <c r="I593" s="18"/>
      <c r="J593" s="26"/>
      <c r="K593" s="26"/>
      <c r="L593" s="26"/>
      <c r="M593" s="39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</row>
    <row r="594">
      <c r="A594" s="26"/>
      <c r="B594" s="26"/>
      <c r="C594" s="26"/>
      <c r="D594" s="26"/>
      <c r="E594" s="38"/>
      <c r="F594" s="20"/>
      <c r="G594" s="18"/>
      <c r="H594" s="43"/>
      <c r="I594" s="18"/>
      <c r="J594" s="26"/>
      <c r="K594" s="26"/>
      <c r="L594" s="26"/>
      <c r="M594" s="39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</row>
    <row r="595">
      <c r="A595" s="26"/>
      <c r="B595" s="26"/>
      <c r="C595" s="26"/>
      <c r="D595" s="26"/>
      <c r="E595" s="38"/>
      <c r="F595" s="20"/>
      <c r="G595" s="18"/>
      <c r="H595" s="43"/>
      <c r="I595" s="18"/>
      <c r="J595" s="26"/>
      <c r="K595" s="26"/>
      <c r="L595" s="26"/>
      <c r="M595" s="39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</row>
    <row r="596">
      <c r="A596" s="26"/>
      <c r="B596" s="26"/>
      <c r="C596" s="26"/>
      <c r="D596" s="26"/>
      <c r="E596" s="38"/>
      <c r="F596" s="20"/>
      <c r="G596" s="18"/>
      <c r="H596" s="43"/>
      <c r="I596" s="18"/>
      <c r="J596" s="26"/>
      <c r="K596" s="26"/>
      <c r="L596" s="26"/>
      <c r="M596" s="39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</row>
    <row r="597">
      <c r="A597" s="26"/>
      <c r="B597" s="26"/>
      <c r="C597" s="26"/>
      <c r="D597" s="26"/>
      <c r="E597" s="38"/>
      <c r="F597" s="20"/>
      <c r="G597" s="18"/>
      <c r="H597" s="43"/>
      <c r="I597" s="18"/>
      <c r="J597" s="26"/>
      <c r="K597" s="26"/>
      <c r="L597" s="26"/>
      <c r="M597" s="39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</row>
    <row r="598">
      <c r="A598" s="26"/>
      <c r="B598" s="26"/>
      <c r="C598" s="26"/>
      <c r="D598" s="26"/>
      <c r="E598" s="38"/>
      <c r="F598" s="20"/>
      <c r="G598" s="18"/>
      <c r="H598" s="43"/>
      <c r="I598" s="18"/>
      <c r="J598" s="26"/>
      <c r="K598" s="26"/>
      <c r="L598" s="26"/>
      <c r="M598" s="39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</row>
    <row r="599">
      <c r="A599" s="26"/>
      <c r="B599" s="26"/>
      <c r="C599" s="26"/>
      <c r="D599" s="26"/>
      <c r="E599" s="38"/>
      <c r="F599" s="20"/>
      <c r="G599" s="18"/>
      <c r="H599" s="43"/>
      <c r="I599" s="18"/>
      <c r="J599" s="26"/>
      <c r="K599" s="26"/>
      <c r="L599" s="26"/>
      <c r="M599" s="39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</row>
    <row r="600">
      <c r="A600" s="26"/>
      <c r="B600" s="26"/>
      <c r="C600" s="26"/>
      <c r="D600" s="26"/>
      <c r="E600" s="38"/>
      <c r="F600" s="20"/>
      <c r="G600" s="18"/>
      <c r="H600" s="43"/>
      <c r="I600" s="18"/>
      <c r="J600" s="26"/>
      <c r="K600" s="26"/>
      <c r="L600" s="26"/>
      <c r="M600" s="39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</row>
    <row r="601">
      <c r="A601" s="26"/>
      <c r="B601" s="26"/>
      <c r="C601" s="26"/>
      <c r="D601" s="26"/>
      <c r="E601" s="38"/>
      <c r="F601" s="20"/>
      <c r="G601" s="18"/>
      <c r="H601" s="43"/>
      <c r="I601" s="18"/>
      <c r="J601" s="26"/>
      <c r="K601" s="26"/>
      <c r="L601" s="26"/>
      <c r="M601" s="39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</row>
    <row r="602">
      <c r="A602" s="26"/>
      <c r="B602" s="26"/>
      <c r="C602" s="26"/>
      <c r="D602" s="26"/>
      <c r="E602" s="38"/>
      <c r="F602" s="20"/>
      <c r="G602" s="18"/>
      <c r="H602" s="43"/>
      <c r="I602" s="18"/>
      <c r="J602" s="26"/>
      <c r="K602" s="26"/>
      <c r="L602" s="26"/>
      <c r="M602" s="39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</row>
    <row r="603">
      <c r="A603" s="26"/>
      <c r="B603" s="26"/>
      <c r="C603" s="26"/>
      <c r="D603" s="26"/>
      <c r="E603" s="38"/>
      <c r="F603" s="20"/>
      <c r="G603" s="18"/>
      <c r="H603" s="43"/>
      <c r="I603" s="18"/>
      <c r="J603" s="26"/>
      <c r="K603" s="26"/>
      <c r="L603" s="26"/>
      <c r="M603" s="39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</row>
    <row r="604">
      <c r="A604" s="26"/>
      <c r="B604" s="26"/>
      <c r="C604" s="26"/>
      <c r="D604" s="26"/>
      <c r="E604" s="38"/>
      <c r="F604" s="20"/>
      <c r="G604" s="18"/>
      <c r="H604" s="43"/>
      <c r="I604" s="18"/>
      <c r="J604" s="26"/>
      <c r="K604" s="26"/>
      <c r="L604" s="26"/>
      <c r="M604" s="39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</row>
    <row r="605">
      <c r="A605" s="26"/>
      <c r="B605" s="26"/>
      <c r="C605" s="26"/>
      <c r="D605" s="26"/>
      <c r="E605" s="38"/>
      <c r="F605" s="20"/>
      <c r="G605" s="18"/>
      <c r="H605" s="43"/>
      <c r="I605" s="18"/>
      <c r="J605" s="26"/>
      <c r="K605" s="26"/>
      <c r="L605" s="26"/>
      <c r="M605" s="39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</row>
    <row r="606">
      <c r="A606" s="26"/>
      <c r="B606" s="26"/>
      <c r="C606" s="26"/>
      <c r="D606" s="26"/>
      <c r="E606" s="38"/>
      <c r="F606" s="20"/>
      <c r="G606" s="18"/>
      <c r="H606" s="43"/>
      <c r="I606" s="18"/>
      <c r="J606" s="26"/>
      <c r="K606" s="26"/>
      <c r="L606" s="26"/>
      <c r="M606" s="39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</row>
    <row r="607">
      <c r="A607" s="26"/>
      <c r="B607" s="26"/>
      <c r="C607" s="26"/>
      <c r="D607" s="26"/>
      <c r="E607" s="38"/>
      <c r="F607" s="20"/>
      <c r="G607" s="18"/>
      <c r="H607" s="43"/>
      <c r="I607" s="18"/>
      <c r="J607" s="26"/>
      <c r="K607" s="26"/>
      <c r="L607" s="26"/>
      <c r="M607" s="39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</row>
    <row r="608">
      <c r="A608" s="26"/>
      <c r="B608" s="26"/>
      <c r="C608" s="26"/>
      <c r="D608" s="26"/>
      <c r="E608" s="38"/>
      <c r="F608" s="20"/>
      <c r="G608" s="18"/>
      <c r="H608" s="43"/>
      <c r="I608" s="18"/>
      <c r="J608" s="26"/>
      <c r="K608" s="26"/>
      <c r="L608" s="26"/>
      <c r="M608" s="39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</row>
    <row r="609">
      <c r="A609" s="26"/>
      <c r="B609" s="26"/>
      <c r="C609" s="26"/>
      <c r="D609" s="26"/>
      <c r="E609" s="38"/>
      <c r="F609" s="20"/>
      <c r="G609" s="18"/>
      <c r="H609" s="43"/>
      <c r="I609" s="18"/>
      <c r="J609" s="26"/>
      <c r="K609" s="26"/>
      <c r="L609" s="26"/>
      <c r="M609" s="39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</row>
    <row r="610">
      <c r="A610" s="26"/>
      <c r="B610" s="26"/>
      <c r="C610" s="26"/>
      <c r="D610" s="26"/>
      <c r="E610" s="38"/>
      <c r="F610" s="20"/>
      <c r="G610" s="18"/>
      <c r="H610" s="43"/>
      <c r="I610" s="18"/>
      <c r="J610" s="26"/>
      <c r="K610" s="26"/>
      <c r="L610" s="26"/>
      <c r="M610" s="39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</row>
    <row r="611">
      <c r="A611" s="26"/>
      <c r="B611" s="26"/>
      <c r="C611" s="26"/>
      <c r="D611" s="26"/>
      <c r="E611" s="38"/>
      <c r="F611" s="20"/>
      <c r="G611" s="18"/>
      <c r="H611" s="43"/>
      <c r="I611" s="18"/>
      <c r="J611" s="26"/>
      <c r="K611" s="26"/>
      <c r="L611" s="26"/>
      <c r="M611" s="39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</row>
    <row r="612">
      <c r="A612" s="26"/>
      <c r="B612" s="26"/>
      <c r="C612" s="26"/>
      <c r="D612" s="26"/>
      <c r="E612" s="38"/>
      <c r="F612" s="20"/>
      <c r="G612" s="18"/>
      <c r="H612" s="43"/>
      <c r="I612" s="18"/>
      <c r="J612" s="26"/>
      <c r="K612" s="26"/>
      <c r="L612" s="26"/>
      <c r="M612" s="39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</row>
    <row r="613">
      <c r="A613" s="26"/>
      <c r="B613" s="26"/>
      <c r="C613" s="26"/>
      <c r="D613" s="26"/>
      <c r="E613" s="38"/>
      <c r="F613" s="20"/>
      <c r="G613" s="18"/>
      <c r="H613" s="43"/>
      <c r="I613" s="18"/>
      <c r="J613" s="26"/>
      <c r="K613" s="26"/>
      <c r="L613" s="26"/>
      <c r="M613" s="39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</row>
    <row r="614">
      <c r="A614" s="26"/>
      <c r="B614" s="26"/>
      <c r="C614" s="26"/>
      <c r="D614" s="26"/>
      <c r="E614" s="38"/>
      <c r="F614" s="20"/>
      <c r="G614" s="18"/>
      <c r="H614" s="43"/>
      <c r="I614" s="18"/>
      <c r="J614" s="26"/>
      <c r="K614" s="26"/>
      <c r="L614" s="26"/>
      <c r="M614" s="39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</row>
    <row r="615">
      <c r="A615" s="26"/>
      <c r="B615" s="26"/>
      <c r="C615" s="26"/>
      <c r="D615" s="26"/>
      <c r="E615" s="38"/>
      <c r="F615" s="20"/>
      <c r="G615" s="18"/>
      <c r="H615" s="43"/>
      <c r="I615" s="18"/>
      <c r="J615" s="26"/>
      <c r="K615" s="26"/>
      <c r="L615" s="26"/>
      <c r="M615" s="39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</row>
    <row r="616">
      <c r="A616" s="26"/>
      <c r="B616" s="26"/>
      <c r="C616" s="26"/>
      <c r="D616" s="26"/>
      <c r="E616" s="38"/>
      <c r="F616" s="20"/>
      <c r="G616" s="18"/>
      <c r="H616" s="43"/>
      <c r="I616" s="18"/>
      <c r="J616" s="26"/>
      <c r="K616" s="26"/>
      <c r="L616" s="26"/>
      <c r="M616" s="39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</row>
    <row r="617">
      <c r="A617" s="26"/>
      <c r="B617" s="26"/>
      <c r="C617" s="26"/>
      <c r="D617" s="26"/>
      <c r="E617" s="38"/>
      <c r="F617" s="20"/>
      <c r="G617" s="18"/>
      <c r="H617" s="43"/>
      <c r="I617" s="18"/>
      <c r="J617" s="26"/>
      <c r="K617" s="26"/>
      <c r="L617" s="26"/>
      <c r="M617" s="39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</row>
    <row r="618">
      <c r="A618" s="26"/>
      <c r="B618" s="26"/>
      <c r="C618" s="26"/>
      <c r="D618" s="26"/>
      <c r="E618" s="38"/>
      <c r="F618" s="20"/>
      <c r="G618" s="18"/>
      <c r="H618" s="43"/>
      <c r="I618" s="18"/>
      <c r="J618" s="26"/>
      <c r="K618" s="26"/>
      <c r="L618" s="26"/>
      <c r="M618" s="39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</row>
    <row r="619">
      <c r="A619" s="26"/>
      <c r="B619" s="26"/>
      <c r="C619" s="26"/>
      <c r="D619" s="26"/>
      <c r="E619" s="38"/>
      <c r="F619" s="20"/>
      <c r="G619" s="18"/>
      <c r="H619" s="43"/>
      <c r="I619" s="18"/>
      <c r="J619" s="26"/>
      <c r="K619" s="26"/>
      <c r="L619" s="26"/>
      <c r="M619" s="39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</row>
    <row r="620">
      <c r="A620" s="26"/>
      <c r="B620" s="26"/>
      <c r="C620" s="26"/>
      <c r="D620" s="26"/>
      <c r="E620" s="38"/>
      <c r="F620" s="20"/>
      <c r="G620" s="18"/>
      <c r="H620" s="43"/>
      <c r="I620" s="18"/>
      <c r="J620" s="26"/>
      <c r="K620" s="26"/>
      <c r="L620" s="26"/>
      <c r="M620" s="39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</row>
    <row r="621">
      <c r="A621" s="26"/>
      <c r="B621" s="26"/>
      <c r="C621" s="26"/>
      <c r="D621" s="26"/>
      <c r="E621" s="38"/>
      <c r="F621" s="20"/>
      <c r="G621" s="18"/>
      <c r="H621" s="43"/>
      <c r="I621" s="18"/>
      <c r="J621" s="26"/>
      <c r="K621" s="26"/>
      <c r="L621" s="26"/>
      <c r="M621" s="39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</row>
    <row r="622">
      <c r="A622" s="26"/>
      <c r="B622" s="26"/>
      <c r="C622" s="26"/>
      <c r="D622" s="26"/>
      <c r="E622" s="38"/>
      <c r="F622" s="20"/>
      <c r="G622" s="18"/>
      <c r="H622" s="43"/>
      <c r="I622" s="18"/>
      <c r="J622" s="26"/>
      <c r="K622" s="26"/>
      <c r="L622" s="26"/>
      <c r="M622" s="39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</row>
    <row r="623">
      <c r="A623" s="26"/>
      <c r="B623" s="26"/>
      <c r="C623" s="26"/>
      <c r="D623" s="26"/>
      <c r="E623" s="38"/>
      <c r="F623" s="20"/>
      <c r="G623" s="18"/>
      <c r="H623" s="43"/>
      <c r="I623" s="18"/>
      <c r="J623" s="26"/>
      <c r="K623" s="26"/>
      <c r="L623" s="26"/>
      <c r="M623" s="39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</row>
    <row r="624">
      <c r="A624" s="26"/>
      <c r="B624" s="26"/>
      <c r="C624" s="26"/>
      <c r="D624" s="26"/>
      <c r="E624" s="38"/>
      <c r="F624" s="20"/>
      <c r="G624" s="18"/>
      <c r="H624" s="43"/>
      <c r="I624" s="18"/>
      <c r="J624" s="26"/>
      <c r="K624" s="26"/>
      <c r="L624" s="26"/>
      <c r="M624" s="39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</row>
    <row r="625">
      <c r="A625" s="26"/>
      <c r="B625" s="26"/>
      <c r="C625" s="26"/>
      <c r="D625" s="26"/>
      <c r="E625" s="38"/>
      <c r="F625" s="20"/>
      <c r="G625" s="18"/>
      <c r="H625" s="43"/>
      <c r="I625" s="18"/>
      <c r="J625" s="26"/>
      <c r="K625" s="26"/>
      <c r="L625" s="26"/>
      <c r="M625" s="39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</row>
    <row r="626">
      <c r="A626" s="26"/>
      <c r="B626" s="26"/>
      <c r="C626" s="26"/>
      <c r="D626" s="26"/>
      <c r="E626" s="38"/>
      <c r="F626" s="20"/>
      <c r="G626" s="18"/>
      <c r="H626" s="43"/>
      <c r="I626" s="18"/>
      <c r="J626" s="26"/>
      <c r="K626" s="26"/>
      <c r="L626" s="26"/>
      <c r="M626" s="39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</row>
    <row r="627">
      <c r="A627" s="26"/>
      <c r="B627" s="26"/>
      <c r="C627" s="26"/>
      <c r="D627" s="26"/>
      <c r="E627" s="38"/>
      <c r="F627" s="20"/>
      <c r="G627" s="18"/>
      <c r="H627" s="43"/>
      <c r="I627" s="18"/>
      <c r="J627" s="26"/>
      <c r="K627" s="26"/>
      <c r="L627" s="26"/>
      <c r="M627" s="39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</row>
    <row r="628">
      <c r="A628" s="26"/>
      <c r="B628" s="26"/>
      <c r="C628" s="26"/>
      <c r="D628" s="26"/>
      <c r="E628" s="38"/>
      <c r="F628" s="20"/>
      <c r="G628" s="18"/>
      <c r="H628" s="43"/>
      <c r="I628" s="18"/>
      <c r="J628" s="26"/>
      <c r="K628" s="26"/>
      <c r="L628" s="26"/>
      <c r="M628" s="39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</row>
    <row r="629">
      <c r="A629" s="26"/>
      <c r="B629" s="26"/>
      <c r="C629" s="26"/>
      <c r="D629" s="26"/>
      <c r="E629" s="38"/>
      <c r="F629" s="20"/>
      <c r="G629" s="18"/>
      <c r="H629" s="43"/>
      <c r="I629" s="18"/>
      <c r="J629" s="26"/>
      <c r="K629" s="26"/>
      <c r="L629" s="26"/>
      <c r="M629" s="39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</row>
    <row r="630">
      <c r="A630" s="26"/>
      <c r="B630" s="26"/>
      <c r="C630" s="26"/>
      <c r="D630" s="26"/>
      <c r="E630" s="38"/>
      <c r="F630" s="20"/>
      <c r="G630" s="18"/>
      <c r="H630" s="43"/>
      <c r="I630" s="18"/>
      <c r="J630" s="26"/>
      <c r="K630" s="26"/>
      <c r="L630" s="26"/>
      <c r="M630" s="39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</row>
    <row r="631">
      <c r="A631" s="26"/>
      <c r="B631" s="26"/>
      <c r="C631" s="26"/>
      <c r="D631" s="26"/>
      <c r="E631" s="38"/>
      <c r="F631" s="20"/>
      <c r="G631" s="18"/>
      <c r="H631" s="43"/>
      <c r="I631" s="18"/>
      <c r="J631" s="26"/>
      <c r="K631" s="26"/>
      <c r="L631" s="26"/>
      <c r="M631" s="39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</row>
    <row r="632">
      <c r="A632" s="26"/>
      <c r="B632" s="26"/>
      <c r="C632" s="26"/>
      <c r="D632" s="26"/>
      <c r="E632" s="38"/>
      <c r="F632" s="20"/>
      <c r="G632" s="18"/>
      <c r="H632" s="43"/>
      <c r="I632" s="18"/>
      <c r="J632" s="26"/>
      <c r="K632" s="26"/>
      <c r="L632" s="26"/>
      <c r="M632" s="39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</row>
    <row r="633">
      <c r="A633" s="26"/>
      <c r="B633" s="26"/>
      <c r="C633" s="26"/>
      <c r="D633" s="26"/>
      <c r="E633" s="38"/>
      <c r="F633" s="20"/>
      <c r="G633" s="18"/>
      <c r="H633" s="43"/>
      <c r="I633" s="18"/>
      <c r="J633" s="26"/>
      <c r="K633" s="26"/>
      <c r="L633" s="26"/>
      <c r="M633" s="39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</row>
    <row r="634">
      <c r="A634" s="26"/>
      <c r="B634" s="26"/>
      <c r="C634" s="26"/>
      <c r="D634" s="26"/>
      <c r="E634" s="38"/>
      <c r="F634" s="20"/>
      <c r="G634" s="18"/>
      <c r="H634" s="43"/>
      <c r="I634" s="18"/>
      <c r="J634" s="26"/>
      <c r="K634" s="26"/>
      <c r="L634" s="26"/>
      <c r="M634" s="39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</row>
    <row r="635">
      <c r="A635" s="26"/>
      <c r="B635" s="26"/>
      <c r="C635" s="26"/>
      <c r="D635" s="26"/>
      <c r="E635" s="38"/>
      <c r="F635" s="20"/>
      <c r="G635" s="18"/>
      <c r="H635" s="43"/>
      <c r="I635" s="18"/>
      <c r="J635" s="26"/>
      <c r="K635" s="26"/>
      <c r="L635" s="26"/>
      <c r="M635" s="39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</row>
    <row r="636">
      <c r="A636" s="26"/>
      <c r="B636" s="26"/>
      <c r="C636" s="26"/>
      <c r="D636" s="26"/>
      <c r="E636" s="38"/>
      <c r="F636" s="20"/>
      <c r="G636" s="18"/>
      <c r="H636" s="43"/>
      <c r="I636" s="18"/>
      <c r="J636" s="26"/>
      <c r="K636" s="26"/>
      <c r="L636" s="26"/>
      <c r="M636" s="39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</row>
    <row r="637">
      <c r="A637" s="26"/>
      <c r="B637" s="26"/>
      <c r="C637" s="26"/>
      <c r="D637" s="26"/>
      <c r="E637" s="38"/>
      <c r="F637" s="20"/>
      <c r="G637" s="18"/>
      <c r="H637" s="43"/>
      <c r="I637" s="18"/>
      <c r="J637" s="26"/>
      <c r="K637" s="26"/>
      <c r="L637" s="26"/>
      <c r="M637" s="39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</row>
    <row r="638">
      <c r="A638" s="26"/>
      <c r="B638" s="26"/>
      <c r="C638" s="26"/>
      <c r="D638" s="26"/>
      <c r="E638" s="38"/>
      <c r="F638" s="20"/>
      <c r="G638" s="18"/>
      <c r="H638" s="43"/>
      <c r="I638" s="18"/>
      <c r="J638" s="26"/>
      <c r="K638" s="26"/>
      <c r="L638" s="26"/>
      <c r="M638" s="39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</row>
    <row r="639">
      <c r="A639" s="26"/>
      <c r="B639" s="26"/>
      <c r="C639" s="26"/>
      <c r="D639" s="26"/>
      <c r="E639" s="38"/>
      <c r="F639" s="20"/>
      <c r="G639" s="18"/>
      <c r="H639" s="43"/>
      <c r="I639" s="18"/>
      <c r="J639" s="26"/>
      <c r="K639" s="26"/>
      <c r="L639" s="26"/>
      <c r="M639" s="39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</row>
    <row r="640">
      <c r="A640" s="26"/>
      <c r="B640" s="26"/>
      <c r="C640" s="26"/>
      <c r="D640" s="26"/>
      <c r="E640" s="38"/>
      <c r="F640" s="20"/>
      <c r="G640" s="18"/>
      <c r="H640" s="43"/>
      <c r="I640" s="18"/>
      <c r="J640" s="26"/>
      <c r="K640" s="26"/>
      <c r="L640" s="26"/>
      <c r="M640" s="39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</row>
    <row r="641">
      <c r="A641" s="26"/>
      <c r="B641" s="26"/>
      <c r="C641" s="26"/>
      <c r="D641" s="26"/>
      <c r="E641" s="38"/>
      <c r="F641" s="20"/>
      <c r="G641" s="18"/>
      <c r="H641" s="43"/>
      <c r="I641" s="18"/>
      <c r="J641" s="26"/>
      <c r="K641" s="26"/>
      <c r="L641" s="26"/>
      <c r="M641" s="39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</row>
    <row r="642">
      <c r="A642" s="26"/>
      <c r="B642" s="26"/>
      <c r="C642" s="26"/>
      <c r="D642" s="26"/>
      <c r="E642" s="38"/>
      <c r="F642" s="20"/>
      <c r="G642" s="18"/>
      <c r="H642" s="43"/>
      <c r="I642" s="18"/>
      <c r="J642" s="26"/>
      <c r="K642" s="26"/>
      <c r="L642" s="26"/>
      <c r="M642" s="39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</row>
    <row r="643">
      <c r="A643" s="26"/>
      <c r="B643" s="26"/>
      <c r="C643" s="26"/>
      <c r="D643" s="26"/>
      <c r="E643" s="38"/>
      <c r="F643" s="20"/>
      <c r="G643" s="18"/>
      <c r="H643" s="43"/>
      <c r="I643" s="18"/>
      <c r="J643" s="26"/>
      <c r="K643" s="26"/>
      <c r="L643" s="26"/>
      <c r="M643" s="39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</row>
    <row r="644">
      <c r="A644" s="26"/>
      <c r="B644" s="26"/>
      <c r="C644" s="26"/>
      <c r="D644" s="26"/>
      <c r="E644" s="38"/>
      <c r="F644" s="20"/>
      <c r="G644" s="18"/>
      <c r="H644" s="43"/>
      <c r="I644" s="18"/>
      <c r="J644" s="26"/>
      <c r="K644" s="26"/>
      <c r="L644" s="26"/>
      <c r="M644" s="39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</row>
    <row r="645">
      <c r="A645" s="26"/>
      <c r="B645" s="26"/>
      <c r="C645" s="26"/>
      <c r="D645" s="26"/>
      <c r="E645" s="38"/>
      <c r="F645" s="20"/>
      <c r="G645" s="18"/>
      <c r="H645" s="43"/>
      <c r="I645" s="18"/>
      <c r="J645" s="26"/>
      <c r="K645" s="26"/>
      <c r="L645" s="26"/>
      <c r="M645" s="39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</row>
    <row r="646">
      <c r="A646" s="26"/>
      <c r="B646" s="26"/>
      <c r="C646" s="26"/>
      <c r="D646" s="26"/>
      <c r="E646" s="38"/>
      <c r="F646" s="20"/>
      <c r="G646" s="18"/>
      <c r="H646" s="43"/>
      <c r="I646" s="18"/>
      <c r="J646" s="26"/>
      <c r="K646" s="26"/>
      <c r="L646" s="26"/>
      <c r="M646" s="39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</row>
    <row r="647">
      <c r="A647" s="26"/>
      <c r="B647" s="26"/>
      <c r="C647" s="26"/>
      <c r="D647" s="26"/>
      <c r="E647" s="38"/>
      <c r="F647" s="20"/>
      <c r="G647" s="18"/>
      <c r="H647" s="43"/>
      <c r="I647" s="18"/>
      <c r="J647" s="26"/>
      <c r="K647" s="26"/>
      <c r="L647" s="26"/>
      <c r="M647" s="39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</row>
    <row r="648">
      <c r="A648" s="26"/>
      <c r="B648" s="26"/>
      <c r="C648" s="26"/>
      <c r="D648" s="26"/>
      <c r="E648" s="38"/>
      <c r="F648" s="20"/>
      <c r="G648" s="18"/>
      <c r="H648" s="43"/>
      <c r="I648" s="18"/>
      <c r="J648" s="26"/>
      <c r="K648" s="26"/>
      <c r="L648" s="26"/>
      <c r="M648" s="39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</row>
    <row r="649">
      <c r="A649" s="26"/>
      <c r="B649" s="26"/>
      <c r="C649" s="26"/>
      <c r="D649" s="26"/>
      <c r="E649" s="38"/>
      <c r="F649" s="20"/>
      <c r="G649" s="18"/>
      <c r="H649" s="43"/>
      <c r="I649" s="18"/>
      <c r="J649" s="26"/>
      <c r="K649" s="26"/>
      <c r="L649" s="26"/>
      <c r="M649" s="39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</row>
    <row r="650">
      <c r="A650" s="26"/>
      <c r="B650" s="26"/>
      <c r="C650" s="26"/>
      <c r="D650" s="26"/>
      <c r="E650" s="38"/>
      <c r="F650" s="20"/>
      <c r="G650" s="18"/>
      <c r="H650" s="43"/>
      <c r="I650" s="18"/>
      <c r="J650" s="26"/>
      <c r="K650" s="26"/>
      <c r="L650" s="26"/>
      <c r="M650" s="39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</row>
    <row r="651">
      <c r="A651" s="26"/>
      <c r="B651" s="26"/>
      <c r="C651" s="26"/>
      <c r="D651" s="26"/>
      <c r="E651" s="38"/>
      <c r="F651" s="20"/>
      <c r="G651" s="18"/>
      <c r="H651" s="43"/>
      <c r="I651" s="18"/>
      <c r="J651" s="26"/>
      <c r="K651" s="26"/>
      <c r="L651" s="26"/>
      <c r="M651" s="39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</row>
    <row r="652">
      <c r="A652" s="26"/>
      <c r="B652" s="26"/>
      <c r="C652" s="26"/>
      <c r="D652" s="26"/>
      <c r="E652" s="38"/>
      <c r="F652" s="20"/>
      <c r="G652" s="18"/>
      <c r="H652" s="43"/>
      <c r="I652" s="18"/>
      <c r="J652" s="26"/>
      <c r="K652" s="26"/>
      <c r="L652" s="26"/>
      <c r="M652" s="39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</row>
    <row r="653">
      <c r="A653" s="26"/>
      <c r="B653" s="26"/>
      <c r="C653" s="26"/>
      <c r="D653" s="26"/>
      <c r="E653" s="38"/>
      <c r="F653" s="20"/>
      <c r="G653" s="18"/>
      <c r="H653" s="43"/>
      <c r="I653" s="18"/>
      <c r="J653" s="26"/>
      <c r="K653" s="26"/>
      <c r="L653" s="26"/>
      <c r="M653" s="39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</row>
    <row r="654">
      <c r="A654" s="26"/>
      <c r="B654" s="26"/>
      <c r="C654" s="26"/>
      <c r="D654" s="26"/>
      <c r="E654" s="38"/>
      <c r="F654" s="20"/>
      <c r="G654" s="18"/>
      <c r="H654" s="43"/>
      <c r="I654" s="18"/>
      <c r="J654" s="26"/>
      <c r="K654" s="26"/>
      <c r="L654" s="26"/>
      <c r="M654" s="39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</row>
    <row r="655">
      <c r="A655" s="26"/>
      <c r="B655" s="26"/>
      <c r="C655" s="26"/>
      <c r="D655" s="26"/>
      <c r="E655" s="38"/>
      <c r="F655" s="20"/>
      <c r="G655" s="18"/>
      <c r="H655" s="43"/>
      <c r="I655" s="18"/>
      <c r="J655" s="26"/>
      <c r="K655" s="26"/>
      <c r="L655" s="26"/>
      <c r="M655" s="39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</row>
    <row r="656">
      <c r="A656" s="26"/>
      <c r="B656" s="26"/>
      <c r="C656" s="26"/>
      <c r="D656" s="26"/>
      <c r="E656" s="38"/>
      <c r="F656" s="20"/>
      <c r="G656" s="18"/>
      <c r="H656" s="43"/>
      <c r="I656" s="18"/>
      <c r="J656" s="26"/>
      <c r="K656" s="26"/>
      <c r="L656" s="26"/>
      <c r="M656" s="39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</row>
    <row r="657">
      <c r="A657" s="26"/>
      <c r="B657" s="26"/>
      <c r="C657" s="26"/>
      <c r="D657" s="26"/>
      <c r="E657" s="38"/>
      <c r="F657" s="20"/>
      <c r="G657" s="18"/>
      <c r="H657" s="43"/>
      <c r="I657" s="18"/>
      <c r="J657" s="26"/>
      <c r="K657" s="26"/>
      <c r="L657" s="26"/>
      <c r="M657" s="39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</row>
    <row r="658">
      <c r="A658" s="26"/>
      <c r="B658" s="26"/>
      <c r="C658" s="26"/>
      <c r="D658" s="26"/>
      <c r="E658" s="38"/>
      <c r="F658" s="20"/>
      <c r="G658" s="18"/>
      <c r="H658" s="43"/>
      <c r="I658" s="18"/>
      <c r="J658" s="26"/>
      <c r="K658" s="26"/>
      <c r="L658" s="26"/>
      <c r="M658" s="39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</row>
    <row r="659">
      <c r="A659" s="26"/>
      <c r="B659" s="26"/>
      <c r="C659" s="26"/>
      <c r="D659" s="26"/>
      <c r="E659" s="38"/>
      <c r="F659" s="20"/>
      <c r="G659" s="18"/>
      <c r="H659" s="43"/>
      <c r="I659" s="18"/>
      <c r="J659" s="26"/>
      <c r="K659" s="26"/>
      <c r="L659" s="26"/>
      <c r="M659" s="39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</row>
    <row r="660">
      <c r="A660" s="26"/>
      <c r="B660" s="26"/>
      <c r="C660" s="26"/>
      <c r="D660" s="26"/>
      <c r="E660" s="38"/>
      <c r="F660" s="20"/>
      <c r="G660" s="18"/>
      <c r="H660" s="43"/>
      <c r="I660" s="18"/>
      <c r="J660" s="26"/>
      <c r="K660" s="26"/>
      <c r="L660" s="26"/>
      <c r="M660" s="39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</row>
    <row r="661">
      <c r="A661" s="26"/>
      <c r="B661" s="26"/>
      <c r="C661" s="26"/>
      <c r="D661" s="26"/>
      <c r="E661" s="38"/>
      <c r="F661" s="20"/>
      <c r="G661" s="18"/>
      <c r="H661" s="43"/>
      <c r="I661" s="18"/>
      <c r="J661" s="26"/>
      <c r="K661" s="26"/>
      <c r="L661" s="26"/>
      <c r="M661" s="39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</row>
    <row r="662">
      <c r="A662" s="26"/>
      <c r="B662" s="26"/>
      <c r="C662" s="26"/>
      <c r="D662" s="26"/>
      <c r="E662" s="38"/>
      <c r="F662" s="20"/>
      <c r="G662" s="18"/>
      <c r="H662" s="43"/>
      <c r="I662" s="18"/>
      <c r="J662" s="26"/>
      <c r="K662" s="26"/>
      <c r="L662" s="26"/>
      <c r="M662" s="39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</row>
    <row r="663">
      <c r="A663" s="26"/>
      <c r="B663" s="26"/>
      <c r="C663" s="26"/>
      <c r="D663" s="26"/>
      <c r="E663" s="38"/>
      <c r="F663" s="20"/>
      <c r="G663" s="18"/>
      <c r="H663" s="43"/>
      <c r="I663" s="18"/>
      <c r="J663" s="26"/>
      <c r="K663" s="26"/>
      <c r="L663" s="26"/>
      <c r="M663" s="39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</row>
    <row r="664">
      <c r="A664" s="26"/>
      <c r="B664" s="26"/>
      <c r="C664" s="26"/>
      <c r="D664" s="26"/>
      <c r="E664" s="38"/>
      <c r="F664" s="20"/>
      <c r="G664" s="18"/>
      <c r="H664" s="43"/>
      <c r="I664" s="18"/>
      <c r="J664" s="26"/>
      <c r="K664" s="26"/>
      <c r="L664" s="26"/>
      <c r="M664" s="39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</row>
    <row r="665">
      <c r="A665" s="26"/>
      <c r="B665" s="26"/>
      <c r="C665" s="26"/>
      <c r="D665" s="26"/>
      <c r="E665" s="38"/>
      <c r="F665" s="20"/>
      <c r="G665" s="18"/>
      <c r="H665" s="43"/>
      <c r="I665" s="18"/>
      <c r="J665" s="26"/>
      <c r="K665" s="26"/>
      <c r="L665" s="26"/>
      <c r="M665" s="39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</row>
    <row r="666">
      <c r="A666" s="26"/>
      <c r="B666" s="26"/>
      <c r="C666" s="26"/>
      <c r="D666" s="26"/>
      <c r="E666" s="38"/>
      <c r="F666" s="20"/>
      <c r="G666" s="18"/>
      <c r="H666" s="43"/>
      <c r="I666" s="18"/>
      <c r="J666" s="26"/>
      <c r="K666" s="26"/>
      <c r="L666" s="26"/>
      <c r="M666" s="39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</row>
    <row r="667">
      <c r="A667" s="26"/>
      <c r="B667" s="26"/>
      <c r="C667" s="26"/>
      <c r="D667" s="26"/>
      <c r="E667" s="38"/>
      <c r="F667" s="20"/>
      <c r="G667" s="18"/>
      <c r="H667" s="43"/>
      <c r="I667" s="18"/>
      <c r="J667" s="26"/>
      <c r="K667" s="26"/>
      <c r="L667" s="26"/>
      <c r="M667" s="39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</row>
    <row r="668">
      <c r="A668" s="26"/>
      <c r="B668" s="26"/>
      <c r="C668" s="26"/>
      <c r="D668" s="26"/>
      <c r="E668" s="38"/>
      <c r="F668" s="20"/>
      <c r="G668" s="18"/>
      <c r="H668" s="43"/>
      <c r="I668" s="18"/>
      <c r="J668" s="26"/>
      <c r="K668" s="26"/>
      <c r="L668" s="26"/>
      <c r="M668" s="39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</row>
    <row r="669">
      <c r="A669" s="26"/>
      <c r="B669" s="26"/>
      <c r="C669" s="26"/>
      <c r="D669" s="26"/>
      <c r="E669" s="38"/>
      <c r="F669" s="20"/>
      <c r="G669" s="18"/>
      <c r="H669" s="43"/>
      <c r="I669" s="18"/>
      <c r="J669" s="26"/>
      <c r="K669" s="26"/>
      <c r="L669" s="26"/>
      <c r="M669" s="39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</row>
    <row r="670">
      <c r="A670" s="26"/>
      <c r="B670" s="26"/>
      <c r="C670" s="26"/>
      <c r="D670" s="26"/>
      <c r="E670" s="38"/>
      <c r="F670" s="20"/>
      <c r="G670" s="18"/>
      <c r="H670" s="43"/>
      <c r="I670" s="18"/>
      <c r="J670" s="26"/>
      <c r="K670" s="26"/>
      <c r="L670" s="26"/>
      <c r="M670" s="39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</row>
    <row r="671">
      <c r="A671" s="26"/>
      <c r="B671" s="26"/>
      <c r="C671" s="26"/>
      <c r="D671" s="26"/>
      <c r="E671" s="38"/>
      <c r="F671" s="20"/>
      <c r="G671" s="18"/>
      <c r="H671" s="43"/>
      <c r="I671" s="18"/>
      <c r="J671" s="26"/>
      <c r="K671" s="26"/>
      <c r="L671" s="26"/>
      <c r="M671" s="39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</row>
    <row r="672">
      <c r="A672" s="26"/>
      <c r="B672" s="26"/>
      <c r="C672" s="26"/>
      <c r="D672" s="26"/>
      <c r="E672" s="38"/>
      <c r="F672" s="20"/>
      <c r="G672" s="18"/>
      <c r="H672" s="43"/>
      <c r="I672" s="18"/>
      <c r="J672" s="26"/>
      <c r="K672" s="26"/>
      <c r="L672" s="26"/>
      <c r="M672" s="39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</row>
    <row r="673">
      <c r="A673" s="26"/>
      <c r="B673" s="26"/>
      <c r="C673" s="26"/>
      <c r="D673" s="26"/>
      <c r="E673" s="38"/>
      <c r="F673" s="20"/>
      <c r="G673" s="18"/>
      <c r="H673" s="43"/>
      <c r="I673" s="18"/>
      <c r="J673" s="26"/>
      <c r="K673" s="26"/>
      <c r="L673" s="26"/>
      <c r="M673" s="39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</row>
    <row r="674">
      <c r="A674" s="26"/>
      <c r="B674" s="26"/>
      <c r="C674" s="26"/>
      <c r="D674" s="26"/>
      <c r="E674" s="38"/>
      <c r="F674" s="20"/>
      <c r="G674" s="18"/>
      <c r="H674" s="43"/>
      <c r="I674" s="18"/>
      <c r="J674" s="26"/>
      <c r="K674" s="26"/>
      <c r="L674" s="26"/>
      <c r="M674" s="39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</row>
    <row r="675">
      <c r="A675" s="26"/>
      <c r="B675" s="26"/>
      <c r="C675" s="26"/>
      <c r="D675" s="26"/>
      <c r="E675" s="38"/>
      <c r="F675" s="20"/>
      <c r="G675" s="18"/>
      <c r="H675" s="43"/>
      <c r="I675" s="18"/>
      <c r="J675" s="26"/>
      <c r="K675" s="26"/>
      <c r="L675" s="26"/>
      <c r="M675" s="39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</row>
    <row r="676">
      <c r="A676" s="26"/>
      <c r="B676" s="26"/>
      <c r="C676" s="26"/>
      <c r="D676" s="26"/>
      <c r="E676" s="38"/>
      <c r="F676" s="20"/>
      <c r="G676" s="18"/>
      <c r="H676" s="43"/>
      <c r="I676" s="18"/>
      <c r="J676" s="26"/>
      <c r="K676" s="26"/>
      <c r="L676" s="26"/>
      <c r="M676" s="39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</row>
    <row r="677">
      <c r="A677" s="26"/>
      <c r="B677" s="26"/>
      <c r="C677" s="26"/>
      <c r="D677" s="26"/>
      <c r="E677" s="38"/>
      <c r="F677" s="20"/>
      <c r="G677" s="18"/>
      <c r="H677" s="43"/>
      <c r="I677" s="18"/>
      <c r="J677" s="26"/>
      <c r="K677" s="26"/>
      <c r="L677" s="26"/>
      <c r="M677" s="39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</row>
    <row r="678">
      <c r="A678" s="26"/>
      <c r="B678" s="26"/>
      <c r="C678" s="26"/>
      <c r="D678" s="26"/>
      <c r="E678" s="38"/>
      <c r="F678" s="20"/>
      <c r="G678" s="18"/>
      <c r="H678" s="43"/>
      <c r="I678" s="18"/>
      <c r="J678" s="26"/>
      <c r="K678" s="26"/>
      <c r="L678" s="26"/>
      <c r="M678" s="39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</row>
    <row r="679">
      <c r="A679" s="26"/>
      <c r="B679" s="26"/>
      <c r="C679" s="26"/>
      <c r="D679" s="26"/>
      <c r="E679" s="38"/>
      <c r="F679" s="20"/>
      <c r="G679" s="18"/>
      <c r="H679" s="43"/>
      <c r="I679" s="18"/>
      <c r="J679" s="26"/>
      <c r="K679" s="26"/>
      <c r="L679" s="26"/>
      <c r="M679" s="39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</row>
    <row r="680">
      <c r="A680" s="26"/>
      <c r="B680" s="26"/>
      <c r="C680" s="26"/>
      <c r="D680" s="26"/>
      <c r="E680" s="38"/>
      <c r="F680" s="20"/>
      <c r="G680" s="18"/>
      <c r="H680" s="43"/>
      <c r="I680" s="18"/>
      <c r="J680" s="26"/>
      <c r="K680" s="26"/>
      <c r="L680" s="26"/>
      <c r="M680" s="39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</row>
    <row r="681">
      <c r="A681" s="26"/>
      <c r="B681" s="26"/>
      <c r="C681" s="26"/>
      <c r="D681" s="26"/>
      <c r="E681" s="38"/>
      <c r="F681" s="20"/>
      <c r="G681" s="18"/>
      <c r="H681" s="43"/>
      <c r="I681" s="18"/>
      <c r="J681" s="26"/>
      <c r="K681" s="26"/>
      <c r="L681" s="26"/>
      <c r="M681" s="39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</row>
    <row r="682">
      <c r="A682" s="26"/>
      <c r="B682" s="26"/>
      <c r="C682" s="26"/>
      <c r="D682" s="26"/>
      <c r="E682" s="38"/>
      <c r="F682" s="20"/>
      <c r="G682" s="18"/>
      <c r="H682" s="43"/>
      <c r="I682" s="18"/>
      <c r="J682" s="26"/>
      <c r="K682" s="26"/>
      <c r="L682" s="26"/>
      <c r="M682" s="39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</row>
    <row r="683">
      <c r="A683" s="26"/>
      <c r="B683" s="26"/>
      <c r="C683" s="26"/>
      <c r="D683" s="26"/>
      <c r="E683" s="38"/>
      <c r="F683" s="20"/>
      <c r="G683" s="18"/>
      <c r="H683" s="43"/>
      <c r="I683" s="18"/>
      <c r="J683" s="26"/>
      <c r="K683" s="26"/>
      <c r="L683" s="26"/>
      <c r="M683" s="39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</row>
    <row r="684">
      <c r="A684" s="26"/>
      <c r="B684" s="26"/>
      <c r="C684" s="26"/>
      <c r="D684" s="26"/>
      <c r="E684" s="38"/>
      <c r="F684" s="20"/>
      <c r="G684" s="18"/>
      <c r="H684" s="43"/>
      <c r="I684" s="18"/>
      <c r="J684" s="26"/>
      <c r="K684" s="26"/>
      <c r="L684" s="26"/>
      <c r="M684" s="39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</row>
    <row r="685">
      <c r="A685" s="26"/>
      <c r="B685" s="26"/>
      <c r="C685" s="26"/>
      <c r="D685" s="26"/>
      <c r="E685" s="38"/>
      <c r="F685" s="20"/>
      <c r="G685" s="18"/>
      <c r="H685" s="43"/>
      <c r="I685" s="18"/>
      <c r="J685" s="26"/>
      <c r="K685" s="26"/>
      <c r="L685" s="26"/>
      <c r="M685" s="39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</row>
    <row r="686">
      <c r="A686" s="26"/>
      <c r="B686" s="26"/>
      <c r="C686" s="26"/>
      <c r="D686" s="26"/>
      <c r="E686" s="38"/>
      <c r="F686" s="20"/>
      <c r="G686" s="18"/>
      <c r="H686" s="43"/>
      <c r="I686" s="18"/>
      <c r="J686" s="26"/>
      <c r="K686" s="26"/>
      <c r="L686" s="26"/>
      <c r="M686" s="39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</row>
    <row r="687">
      <c r="A687" s="26"/>
      <c r="B687" s="26"/>
      <c r="C687" s="26"/>
      <c r="D687" s="26"/>
      <c r="E687" s="38"/>
      <c r="F687" s="20"/>
      <c r="G687" s="18"/>
      <c r="H687" s="43"/>
      <c r="I687" s="18"/>
      <c r="J687" s="26"/>
      <c r="K687" s="26"/>
      <c r="L687" s="26"/>
      <c r="M687" s="39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</row>
    <row r="688">
      <c r="A688" s="26"/>
      <c r="B688" s="26"/>
      <c r="C688" s="26"/>
      <c r="D688" s="26"/>
      <c r="E688" s="38"/>
      <c r="F688" s="20"/>
      <c r="G688" s="18"/>
      <c r="H688" s="43"/>
      <c r="I688" s="18"/>
      <c r="J688" s="26"/>
      <c r="K688" s="26"/>
      <c r="L688" s="26"/>
      <c r="M688" s="39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</row>
    <row r="689">
      <c r="A689" s="26"/>
      <c r="B689" s="26"/>
      <c r="C689" s="26"/>
      <c r="D689" s="26"/>
      <c r="E689" s="38"/>
      <c r="F689" s="20"/>
      <c r="G689" s="18"/>
      <c r="H689" s="43"/>
      <c r="I689" s="18"/>
      <c r="J689" s="26"/>
      <c r="K689" s="26"/>
      <c r="L689" s="26"/>
      <c r="M689" s="39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</row>
    <row r="690">
      <c r="A690" s="26"/>
      <c r="B690" s="26"/>
      <c r="C690" s="26"/>
      <c r="D690" s="26"/>
      <c r="E690" s="38"/>
      <c r="F690" s="20"/>
      <c r="G690" s="18"/>
      <c r="H690" s="43"/>
      <c r="I690" s="18"/>
      <c r="J690" s="26"/>
      <c r="K690" s="26"/>
      <c r="L690" s="26"/>
      <c r="M690" s="39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</row>
    <row r="691">
      <c r="A691" s="26"/>
      <c r="B691" s="26"/>
      <c r="C691" s="26"/>
      <c r="D691" s="26"/>
      <c r="E691" s="38"/>
      <c r="F691" s="20"/>
      <c r="G691" s="18"/>
      <c r="H691" s="43"/>
      <c r="I691" s="18"/>
      <c r="J691" s="26"/>
      <c r="K691" s="26"/>
      <c r="L691" s="26"/>
      <c r="M691" s="39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</row>
    <row r="692">
      <c r="A692" s="26"/>
      <c r="B692" s="26"/>
      <c r="C692" s="26"/>
      <c r="D692" s="26"/>
      <c r="E692" s="38"/>
      <c r="F692" s="20"/>
      <c r="G692" s="18"/>
      <c r="H692" s="43"/>
      <c r="I692" s="18"/>
      <c r="J692" s="26"/>
      <c r="K692" s="26"/>
      <c r="L692" s="26"/>
      <c r="M692" s="39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</row>
    <row r="693">
      <c r="A693" s="26"/>
      <c r="B693" s="26"/>
      <c r="C693" s="26"/>
      <c r="D693" s="26"/>
      <c r="E693" s="38"/>
      <c r="F693" s="20"/>
      <c r="G693" s="18"/>
      <c r="H693" s="43"/>
      <c r="I693" s="18"/>
      <c r="J693" s="26"/>
      <c r="K693" s="26"/>
      <c r="L693" s="26"/>
      <c r="M693" s="39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</row>
    <row r="694">
      <c r="A694" s="26"/>
      <c r="B694" s="26"/>
      <c r="C694" s="26"/>
      <c r="D694" s="26"/>
      <c r="E694" s="38"/>
      <c r="F694" s="20"/>
      <c r="G694" s="18"/>
      <c r="H694" s="43"/>
      <c r="I694" s="18"/>
      <c r="J694" s="26"/>
      <c r="K694" s="26"/>
      <c r="L694" s="26"/>
      <c r="M694" s="39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</row>
    <row r="695">
      <c r="A695" s="26"/>
      <c r="B695" s="26"/>
      <c r="C695" s="26"/>
      <c r="D695" s="26"/>
      <c r="E695" s="38"/>
      <c r="F695" s="20"/>
      <c r="G695" s="18"/>
      <c r="H695" s="43"/>
      <c r="I695" s="18"/>
      <c r="J695" s="26"/>
      <c r="K695" s="26"/>
      <c r="L695" s="26"/>
      <c r="M695" s="39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</row>
    <row r="696">
      <c r="A696" s="26"/>
      <c r="B696" s="26"/>
      <c r="C696" s="26"/>
      <c r="D696" s="26"/>
      <c r="E696" s="38"/>
      <c r="F696" s="20"/>
      <c r="G696" s="18"/>
      <c r="H696" s="43"/>
      <c r="I696" s="18"/>
      <c r="J696" s="26"/>
      <c r="K696" s="26"/>
      <c r="L696" s="26"/>
      <c r="M696" s="39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</row>
    <row r="697">
      <c r="A697" s="26"/>
      <c r="B697" s="26"/>
      <c r="C697" s="26"/>
      <c r="D697" s="26"/>
      <c r="E697" s="38"/>
      <c r="F697" s="20"/>
      <c r="G697" s="18"/>
      <c r="H697" s="43"/>
      <c r="I697" s="18"/>
      <c r="J697" s="26"/>
      <c r="K697" s="26"/>
      <c r="L697" s="26"/>
      <c r="M697" s="39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</row>
    <row r="698">
      <c r="A698" s="26"/>
      <c r="B698" s="26"/>
      <c r="C698" s="26"/>
      <c r="D698" s="26"/>
      <c r="E698" s="38"/>
      <c r="F698" s="20"/>
      <c r="G698" s="18"/>
      <c r="H698" s="43"/>
      <c r="I698" s="18"/>
      <c r="J698" s="26"/>
      <c r="K698" s="26"/>
      <c r="L698" s="26"/>
      <c r="M698" s="39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</row>
    <row r="699">
      <c r="A699" s="26"/>
      <c r="B699" s="26"/>
      <c r="C699" s="26"/>
      <c r="D699" s="26"/>
      <c r="E699" s="38"/>
      <c r="F699" s="20"/>
      <c r="G699" s="18"/>
      <c r="H699" s="43"/>
      <c r="I699" s="18"/>
      <c r="J699" s="26"/>
      <c r="K699" s="26"/>
      <c r="L699" s="26"/>
      <c r="M699" s="39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</row>
    <row r="700">
      <c r="A700" s="26"/>
      <c r="B700" s="26"/>
      <c r="C700" s="26"/>
      <c r="D700" s="26"/>
      <c r="E700" s="38"/>
      <c r="F700" s="20"/>
      <c r="G700" s="18"/>
      <c r="H700" s="43"/>
      <c r="I700" s="18"/>
      <c r="J700" s="26"/>
      <c r="K700" s="26"/>
      <c r="L700" s="26"/>
      <c r="M700" s="39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</row>
    <row r="701">
      <c r="A701" s="26"/>
      <c r="B701" s="26"/>
      <c r="C701" s="26"/>
      <c r="D701" s="26"/>
      <c r="E701" s="38"/>
      <c r="F701" s="20"/>
      <c r="G701" s="18"/>
      <c r="H701" s="43"/>
      <c r="I701" s="18"/>
      <c r="J701" s="26"/>
      <c r="K701" s="26"/>
      <c r="L701" s="26"/>
      <c r="M701" s="39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</row>
    <row r="702">
      <c r="A702" s="26"/>
      <c r="B702" s="26"/>
      <c r="C702" s="26"/>
      <c r="D702" s="26"/>
      <c r="E702" s="38"/>
      <c r="F702" s="20"/>
      <c r="G702" s="18"/>
      <c r="H702" s="43"/>
      <c r="I702" s="18"/>
      <c r="J702" s="26"/>
      <c r="K702" s="26"/>
      <c r="L702" s="26"/>
      <c r="M702" s="39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</row>
    <row r="703">
      <c r="A703" s="26"/>
      <c r="B703" s="26"/>
      <c r="C703" s="26"/>
      <c r="D703" s="26"/>
      <c r="E703" s="38"/>
      <c r="F703" s="20"/>
      <c r="G703" s="18"/>
      <c r="H703" s="43"/>
      <c r="I703" s="18"/>
      <c r="J703" s="26"/>
      <c r="K703" s="26"/>
      <c r="L703" s="26"/>
      <c r="M703" s="39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</row>
    <row r="704">
      <c r="A704" s="26"/>
      <c r="B704" s="26"/>
      <c r="C704" s="26"/>
      <c r="D704" s="26"/>
      <c r="E704" s="38"/>
      <c r="F704" s="20"/>
      <c r="G704" s="18"/>
      <c r="H704" s="43"/>
      <c r="I704" s="18"/>
      <c r="J704" s="26"/>
      <c r="K704" s="26"/>
      <c r="L704" s="26"/>
      <c r="M704" s="39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</row>
    <row r="705">
      <c r="A705" s="26"/>
      <c r="B705" s="26"/>
      <c r="C705" s="26"/>
      <c r="D705" s="26"/>
      <c r="E705" s="38"/>
      <c r="F705" s="20"/>
      <c r="G705" s="18"/>
      <c r="H705" s="43"/>
      <c r="I705" s="18"/>
      <c r="J705" s="26"/>
      <c r="K705" s="26"/>
      <c r="L705" s="26"/>
      <c r="M705" s="39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</row>
    <row r="706">
      <c r="A706" s="26"/>
      <c r="B706" s="26"/>
      <c r="C706" s="26"/>
      <c r="D706" s="26"/>
      <c r="E706" s="38"/>
      <c r="F706" s="20"/>
      <c r="G706" s="18"/>
      <c r="H706" s="43"/>
      <c r="I706" s="18"/>
      <c r="J706" s="26"/>
      <c r="K706" s="26"/>
      <c r="L706" s="26"/>
      <c r="M706" s="39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</row>
    <row r="707">
      <c r="A707" s="26"/>
      <c r="B707" s="26"/>
      <c r="C707" s="26"/>
      <c r="D707" s="26"/>
      <c r="E707" s="38"/>
      <c r="F707" s="20"/>
      <c r="G707" s="18"/>
      <c r="H707" s="43"/>
      <c r="I707" s="18"/>
      <c r="J707" s="26"/>
      <c r="K707" s="26"/>
      <c r="L707" s="26"/>
      <c r="M707" s="39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</row>
    <row r="708">
      <c r="A708" s="26"/>
      <c r="B708" s="26"/>
      <c r="C708" s="26"/>
      <c r="D708" s="26"/>
      <c r="E708" s="38"/>
      <c r="F708" s="20"/>
      <c r="G708" s="18"/>
      <c r="H708" s="43"/>
      <c r="I708" s="18"/>
      <c r="J708" s="26"/>
      <c r="K708" s="26"/>
      <c r="L708" s="26"/>
      <c r="M708" s="39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</row>
    <row r="709">
      <c r="A709" s="26"/>
      <c r="B709" s="26"/>
      <c r="C709" s="26"/>
      <c r="D709" s="26"/>
      <c r="E709" s="38"/>
      <c r="F709" s="20"/>
      <c r="G709" s="18"/>
      <c r="H709" s="43"/>
      <c r="I709" s="18"/>
      <c r="J709" s="26"/>
      <c r="K709" s="26"/>
      <c r="L709" s="26"/>
      <c r="M709" s="39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</row>
    <row r="710">
      <c r="A710" s="26"/>
      <c r="B710" s="26"/>
      <c r="C710" s="26"/>
      <c r="D710" s="26"/>
      <c r="E710" s="38"/>
      <c r="F710" s="20"/>
      <c r="G710" s="18"/>
      <c r="H710" s="43"/>
      <c r="I710" s="18"/>
      <c r="J710" s="26"/>
      <c r="K710" s="26"/>
      <c r="L710" s="26"/>
      <c r="M710" s="39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</row>
    <row r="711">
      <c r="A711" s="26"/>
      <c r="B711" s="26"/>
      <c r="C711" s="26"/>
      <c r="D711" s="26"/>
      <c r="E711" s="38"/>
      <c r="F711" s="20"/>
      <c r="G711" s="18"/>
      <c r="H711" s="43"/>
      <c r="I711" s="18"/>
      <c r="J711" s="26"/>
      <c r="K711" s="26"/>
      <c r="L711" s="26"/>
      <c r="M711" s="39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</row>
    <row r="712">
      <c r="A712" s="26"/>
      <c r="B712" s="26"/>
      <c r="C712" s="26"/>
      <c r="D712" s="26"/>
      <c r="E712" s="38"/>
      <c r="F712" s="20"/>
      <c r="G712" s="18"/>
      <c r="H712" s="43"/>
      <c r="I712" s="18"/>
      <c r="J712" s="26"/>
      <c r="K712" s="26"/>
      <c r="L712" s="26"/>
      <c r="M712" s="39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</row>
    <row r="713">
      <c r="A713" s="26"/>
      <c r="B713" s="26"/>
      <c r="C713" s="26"/>
      <c r="D713" s="26"/>
      <c r="E713" s="38"/>
      <c r="F713" s="20"/>
      <c r="G713" s="18"/>
      <c r="H713" s="43"/>
      <c r="I713" s="18"/>
      <c r="J713" s="26"/>
      <c r="K713" s="26"/>
      <c r="L713" s="26"/>
      <c r="M713" s="39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</row>
    <row r="714">
      <c r="A714" s="26"/>
      <c r="B714" s="26"/>
      <c r="C714" s="26"/>
      <c r="D714" s="26"/>
      <c r="E714" s="38"/>
      <c r="F714" s="20"/>
      <c r="G714" s="18"/>
      <c r="H714" s="43"/>
      <c r="I714" s="18"/>
      <c r="J714" s="26"/>
      <c r="K714" s="26"/>
      <c r="L714" s="26"/>
      <c r="M714" s="39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</row>
    <row r="715">
      <c r="A715" s="26"/>
      <c r="B715" s="26"/>
      <c r="C715" s="26"/>
      <c r="D715" s="26"/>
      <c r="E715" s="38"/>
      <c r="F715" s="20"/>
      <c r="G715" s="18"/>
      <c r="H715" s="43"/>
      <c r="I715" s="18"/>
      <c r="J715" s="26"/>
      <c r="K715" s="26"/>
      <c r="L715" s="26"/>
      <c r="M715" s="39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</row>
    <row r="716">
      <c r="A716" s="26"/>
      <c r="B716" s="26"/>
      <c r="C716" s="26"/>
      <c r="D716" s="26"/>
      <c r="E716" s="38"/>
      <c r="F716" s="20"/>
      <c r="G716" s="18"/>
      <c r="H716" s="43"/>
      <c r="I716" s="18"/>
      <c r="J716" s="26"/>
      <c r="K716" s="26"/>
      <c r="L716" s="26"/>
      <c r="M716" s="39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</row>
    <row r="717">
      <c r="A717" s="26"/>
      <c r="B717" s="26"/>
      <c r="C717" s="26"/>
      <c r="D717" s="26"/>
      <c r="E717" s="38"/>
      <c r="F717" s="20"/>
      <c r="G717" s="18"/>
      <c r="H717" s="43"/>
      <c r="I717" s="18"/>
      <c r="J717" s="26"/>
      <c r="K717" s="26"/>
      <c r="L717" s="26"/>
      <c r="M717" s="39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</row>
    <row r="718">
      <c r="A718" s="26"/>
      <c r="B718" s="26"/>
      <c r="C718" s="26"/>
      <c r="D718" s="26"/>
      <c r="E718" s="38"/>
      <c r="F718" s="20"/>
      <c r="G718" s="18"/>
      <c r="H718" s="43"/>
      <c r="I718" s="18"/>
      <c r="J718" s="26"/>
      <c r="K718" s="26"/>
      <c r="L718" s="26"/>
      <c r="M718" s="39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</row>
    <row r="719">
      <c r="A719" s="26"/>
      <c r="B719" s="26"/>
      <c r="C719" s="26"/>
      <c r="D719" s="26"/>
      <c r="E719" s="38"/>
      <c r="F719" s="20"/>
      <c r="G719" s="18"/>
      <c r="H719" s="43"/>
      <c r="I719" s="18"/>
      <c r="J719" s="26"/>
      <c r="K719" s="26"/>
      <c r="L719" s="26"/>
      <c r="M719" s="39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</row>
    <row r="720">
      <c r="A720" s="26"/>
      <c r="B720" s="26"/>
      <c r="C720" s="26"/>
      <c r="D720" s="26"/>
      <c r="E720" s="38"/>
      <c r="F720" s="20"/>
      <c r="G720" s="18"/>
      <c r="H720" s="43"/>
      <c r="I720" s="18"/>
      <c r="J720" s="26"/>
      <c r="K720" s="26"/>
      <c r="L720" s="26"/>
      <c r="M720" s="39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</row>
    <row r="721">
      <c r="A721" s="26"/>
      <c r="B721" s="26"/>
      <c r="C721" s="26"/>
      <c r="D721" s="26"/>
      <c r="E721" s="38"/>
      <c r="F721" s="20"/>
      <c r="G721" s="18"/>
      <c r="H721" s="43"/>
      <c r="I721" s="18"/>
      <c r="J721" s="26"/>
      <c r="K721" s="26"/>
      <c r="L721" s="26"/>
      <c r="M721" s="39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</row>
    <row r="722">
      <c r="A722" s="26"/>
      <c r="B722" s="26"/>
      <c r="C722" s="26"/>
      <c r="D722" s="26"/>
      <c r="E722" s="38"/>
      <c r="F722" s="20"/>
      <c r="G722" s="18"/>
      <c r="H722" s="43"/>
      <c r="I722" s="18"/>
      <c r="J722" s="26"/>
      <c r="K722" s="26"/>
      <c r="L722" s="26"/>
      <c r="M722" s="39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</row>
    <row r="723">
      <c r="A723" s="26"/>
      <c r="B723" s="26"/>
      <c r="C723" s="26"/>
      <c r="D723" s="26"/>
      <c r="E723" s="38"/>
      <c r="F723" s="20"/>
      <c r="G723" s="18"/>
      <c r="H723" s="43"/>
      <c r="I723" s="18"/>
      <c r="J723" s="26"/>
      <c r="K723" s="26"/>
      <c r="L723" s="26"/>
      <c r="M723" s="39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</row>
    <row r="724">
      <c r="A724" s="26"/>
      <c r="B724" s="26"/>
      <c r="C724" s="26"/>
      <c r="D724" s="26"/>
      <c r="E724" s="38"/>
      <c r="F724" s="20"/>
      <c r="G724" s="18"/>
      <c r="H724" s="43"/>
      <c r="I724" s="18"/>
      <c r="J724" s="26"/>
      <c r="K724" s="26"/>
      <c r="L724" s="26"/>
      <c r="M724" s="39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</row>
    <row r="725">
      <c r="A725" s="26"/>
      <c r="B725" s="26"/>
      <c r="C725" s="26"/>
      <c r="D725" s="26"/>
      <c r="E725" s="38"/>
      <c r="F725" s="20"/>
      <c r="G725" s="18"/>
      <c r="H725" s="43"/>
      <c r="I725" s="18"/>
      <c r="J725" s="26"/>
      <c r="K725" s="26"/>
      <c r="L725" s="26"/>
      <c r="M725" s="39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</row>
    <row r="726">
      <c r="A726" s="26"/>
      <c r="B726" s="26"/>
      <c r="C726" s="26"/>
      <c r="D726" s="26"/>
      <c r="E726" s="38"/>
      <c r="F726" s="20"/>
      <c r="G726" s="18"/>
      <c r="H726" s="43"/>
      <c r="I726" s="18"/>
      <c r="J726" s="26"/>
      <c r="K726" s="26"/>
      <c r="L726" s="26"/>
      <c r="M726" s="39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</row>
    <row r="727">
      <c r="A727" s="26"/>
      <c r="B727" s="26"/>
      <c r="C727" s="26"/>
      <c r="D727" s="26"/>
      <c r="E727" s="38"/>
      <c r="F727" s="20"/>
      <c r="G727" s="18"/>
      <c r="H727" s="43"/>
      <c r="I727" s="18"/>
      <c r="J727" s="26"/>
      <c r="K727" s="26"/>
      <c r="L727" s="26"/>
      <c r="M727" s="39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</row>
    <row r="728">
      <c r="A728" s="26"/>
      <c r="B728" s="26"/>
      <c r="C728" s="26"/>
      <c r="D728" s="26"/>
      <c r="E728" s="38"/>
      <c r="F728" s="20"/>
      <c r="G728" s="18"/>
      <c r="H728" s="43"/>
      <c r="I728" s="18"/>
      <c r="J728" s="26"/>
      <c r="K728" s="26"/>
      <c r="L728" s="26"/>
      <c r="M728" s="39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</row>
    <row r="729">
      <c r="A729" s="26"/>
      <c r="B729" s="26"/>
      <c r="C729" s="26"/>
      <c r="D729" s="26"/>
      <c r="E729" s="38"/>
      <c r="F729" s="20"/>
      <c r="G729" s="18"/>
      <c r="H729" s="43"/>
      <c r="I729" s="18"/>
      <c r="J729" s="26"/>
      <c r="K729" s="26"/>
      <c r="L729" s="26"/>
      <c r="M729" s="39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</row>
    <row r="730">
      <c r="A730" s="26"/>
      <c r="B730" s="26"/>
      <c r="C730" s="26"/>
      <c r="D730" s="26"/>
      <c r="E730" s="38"/>
      <c r="F730" s="20"/>
      <c r="G730" s="18"/>
      <c r="H730" s="43"/>
      <c r="I730" s="18"/>
      <c r="J730" s="26"/>
      <c r="K730" s="26"/>
      <c r="L730" s="26"/>
      <c r="M730" s="39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</row>
    <row r="731">
      <c r="A731" s="26"/>
      <c r="B731" s="26"/>
      <c r="C731" s="26"/>
      <c r="D731" s="26"/>
      <c r="E731" s="38"/>
      <c r="F731" s="20"/>
      <c r="G731" s="18"/>
      <c r="H731" s="43"/>
      <c r="I731" s="18"/>
      <c r="J731" s="26"/>
      <c r="K731" s="26"/>
      <c r="L731" s="26"/>
      <c r="M731" s="39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</row>
    <row r="732">
      <c r="A732" s="26"/>
      <c r="B732" s="26"/>
      <c r="C732" s="26"/>
      <c r="D732" s="26"/>
      <c r="E732" s="38"/>
      <c r="F732" s="20"/>
      <c r="G732" s="18"/>
      <c r="H732" s="43"/>
      <c r="I732" s="18"/>
      <c r="J732" s="26"/>
      <c r="K732" s="26"/>
      <c r="L732" s="26"/>
      <c r="M732" s="39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</row>
    <row r="733">
      <c r="A733" s="26"/>
      <c r="B733" s="26"/>
      <c r="C733" s="26"/>
      <c r="D733" s="26"/>
      <c r="E733" s="38"/>
      <c r="F733" s="20"/>
      <c r="G733" s="18"/>
      <c r="H733" s="43"/>
      <c r="I733" s="18"/>
      <c r="J733" s="26"/>
      <c r="K733" s="26"/>
      <c r="L733" s="26"/>
      <c r="M733" s="39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</row>
    <row r="734">
      <c r="A734" s="26"/>
      <c r="B734" s="26"/>
      <c r="C734" s="26"/>
      <c r="D734" s="26"/>
      <c r="E734" s="38"/>
      <c r="F734" s="20"/>
      <c r="G734" s="18"/>
      <c r="H734" s="43"/>
      <c r="I734" s="18"/>
      <c r="J734" s="26"/>
      <c r="K734" s="26"/>
      <c r="L734" s="26"/>
      <c r="M734" s="39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</row>
    <row r="735">
      <c r="A735" s="26"/>
      <c r="B735" s="26"/>
      <c r="C735" s="26"/>
      <c r="D735" s="26"/>
      <c r="E735" s="38"/>
      <c r="F735" s="20"/>
      <c r="G735" s="18"/>
      <c r="H735" s="43"/>
      <c r="I735" s="18"/>
      <c r="J735" s="26"/>
      <c r="K735" s="26"/>
      <c r="L735" s="26"/>
      <c r="M735" s="39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</row>
    <row r="736">
      <c r="A736" s="26"/>
      <c r="B736" s="26"/>
      <c r="C736" s="26"/>
      <c r="D736" s="26"/>
      <c r="E736" s="38"/>
      <c r="F736" s="20"/>
      <c r="G736" s="18"/>
      <c r="H736" s="43"/>
      <c r="I736" s="18"/>
      <c r="J736" s="26"/>
      <c r="K736" s="26"/>
      <c r="L736" s="26"/>
      <c r="M736" s="39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</row>
    <row r="737">
      <c r="A737" s="26"/>
      <c r="B737" s="26"/>
      <c r="C737" s="26"/>
      <c r="D737" s="26"/>
      <c r="E737" s="38"/>
      <c r="F737" s="20"/>
      <c r="G737" s="18"/>
      <c r="H737" s="43"/>
      <c r="I737" s="18"/>
      <c r="J737" s="26"/>
      <c r="K737" s="26"/>
      <c r="L737" s="26"/>
      <c r="M737" s="39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</row>
    <row r="738">
      <c r="A738" s="26"/>
      <c r="B738" s="26"/>
      <c r="C738" s="26"/>
      <c r="D738" s="26"/>
      <c r="E738" s="38"/>
      <c r="F738" s="20"/>
      <c r="G738" s="18"/>
      <c r="H738" s="43"/>
      <c r="I738" s="18"/>
      <c r="J738" s="26"/>
      <c r="K738" s="26"/>
      <c r="L738" s="26"/>
      <c r="M738" s="39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</row>
    <row r="739">
      <c r="A739" s="26"/>
      <c r="B739" s="26"/>
      <c r="C739" s="26"/>
      <c r="D739" s="26"/>
      <c r="E739" s="38"/>
      <c r="F739" s="20"/>
      <c r="G739" s="18"/>
      <c r="H739" s="43"/>
      <c r="I739" s="18"/>
      <c r="J739" s="26"/>
      <c r="K739" s="26"/>
      <c r="L739" s="26"/>
      <c r="M739" s="39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</row>
    <row r="740">
      <c r="A740" s="26"/>
      <c r="B740" s="26"/>
      <c r="C740" s="26"/>
      <c r="D740" s="26"/>
      <c r="E740" s="38"/>
      <c r="F740" s="20"/>
      <c r="G740" s="18"/>
      <c r="H740" s="43"/>
      <c r="I740" s="18"/>
      <c r="J740" s="26"/>
      <c r="K740" s="26"/>
      <c r="L740" s="26"/>
      <c r="M740" s="39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</row>
    <row r="741">
      <c r="A741" s="26"/>
      <c r="B741" s="26"/>
      <c r="C741" s="26"/>
      <c r="D741" s="26"/>
      <c r="E741" s="38"/>
      <c r="F741" s="20"/>
      <c r="G741" s="18"/>
      <c r="H741" s="43"/>
      <c r="I741" s="18"/>
      <c r="J741" s="26"/>
      <c r="K741" s="26"/>
      <c r="L741" s="26"/>
      <c r="M741" s="39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</row>
    <row r="742">
      <c r="A742" s="26"/>
      <c r="B742" s="26"/>
      <c r="C742" s="26"/>
      <c r="D742" s="26"/>
      <c r="E742" s="38"/>
      <c r="F742" s="20"/>
      <c r="G742" s="18"/>
      <c r="H742" s="43"/>
      <c r="I742" s="18"/>
      <c r="J742" s="26"/>
      <c r="K742" s="26"/>
      <c r="L742" s="26"/>
      <c r="M742" s="39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</row>
    <row r="743">
      <c r="A743" s="26"/>
      <c r="B743" s="26"/>
      <c r="C743" s="26"/>
      <c r="D743" s="26"/>
      <c r="E743" s="38"/>
      <c r="F743" s="20"/>
      <c r="G743" s="18"/>
      <c r="H743" s="43"/>
      <c r="I743" s="18"/>
      <c r="J743" s="26"/>
      <c r="K743" s="26"/>
      <c r="L743" s="26"/>
      <c r="M743" s="39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</row>
    <row r="744">
      <c r="A744" s="26"/>
      <c r="B744" s="26"/>
      <c r="C744" s="26"/>
      <c r="D744" s="26"/>
      <c r="E744" s="38"/>
      <c r="F744" s="20"/>
      <c r="G744" s="18"/>
      <c r="H744" s="43"/>
      <c r="I744" s="18"/>
      <c r="J744" s="26"/>
      <c r="K744" s="26"/>
      <c r="L744" s="26"/>
      <c r="M744" s="39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</row>
    <row r="745">
      <c r="A745" s="26"/>
      <c r="B745" s="26"/>
      <c r="C745" s="26"/>
      <c r="D745" s="26"/>
      <c r="E745" s="38"/>
      <c r="F745" s="20"/>
      <c r="G745" s="18"/>
      <c r="H745" s="43"/>
      <c r="I745" s="18"/>
      <c r="J745" s="26"/>
      <c r="K745" s="26"/>
      <c r="L745" s="26"/>
      <c r="M745" s="39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</row>
    <row r="746">
      <c r="A746" s="26"/>
      <c r="B746" s="26"/>
      <c r="C746" s="26"/>
      <c r="D746" s="26"/>
      <c r="E746" s="38"/>
      <c r="F746" s="20"/>
      <c r="G746" s="18"/>
      <c r="H746" s="43"/>
      <c r="I746" s="18"/>
      <c r="J746" s="26"/>
      <c r="K746" s="26"/>
      <c r="L746" s="26"/>
      <c r="M746" s="39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</row>
    <row r="747">
      <c r="A747" s="26"/>
      <c r="B747" s="26"/>
      <c r="C747" s="26"/>
      <c r="D747" s="26"/>
      <c r="E747" s="38"/>
      <c r="F747" s="20"/>
      <c r="G747" s="18"/>
      <c r="H747" s="43"/>
      <c r="I747" s="18"/>
      <c r="J747" s="26"/>
      <c r="K747" s="26"/>
      <c r="L747" s="26"/>
      <c r="M747" s="39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</row>
    <row r="748">
      <c r="A748" s="26"/>
      <c r="B748" s="26"/>
      <c r="C748" s="26"/>
      <c r="D748" s="26"/>
      <c r="E748" s="38"/>
      <c r="F748" s="20"/>
      <c r="G748" s="18"/>
      <c r="H748" s="43"/>
      <c r="I748" s="18"/>
      <c r="J748" s="26"/>
      <c r="K748" s="26"/>
      <c r="L748" s="26"/>
      <c r="M748" s="39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</row>
    <row r="749">
      <c r="A749" s="26"/>
      <c r="B749" s="26"/>
      <c r="C749" s="26"/>
      <c r="D749" s="26"/>
      <c r="E749" s="38"/>
      <c r="F749" s="20"/>
      <c r="G749" s="18"/>
      <c r="H749" s="43"/>
      <c r="I749" s="18"/>
      <c r="J749" s="26"/>
      <c r="K749" s="26"/>
      <c r="L749" s="26"/>
      <c r="M749" s="39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</row>
    <row r="750">
      <c r="A750" s="26"/>
      <c r="B750" s="26"/>
      <c r="C750" s="26"/>
      <c r="D750" s="26"/>
      <c r="E750" s="38"/>
      <c r="F750" s="20"/>
      <c r="G750" s="18"/>
      <c r="H750" s="43"/>
      <c r="I750" s="18"/>
      <c r="J750" s="26"/>
      <c r="K750" s="26"/>
      <c r="L750" s="26"/>
      <c r="M750" s="39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</row>
    <row r="751">
      <c r="A751" s="26"/>
      <c r="B751" s="26"/>
      <c r="C751" s="26"/>
      <c r="D751" s="26"/>
      <c r="E751" s="38"/>
      <c r="F751" s="20"/>
      <c r="G751" s="18"/>
      <c r="H751" s="43"/>
      <c r="I751" s="18"/>
      <c r="J751" s="26"/>
      <c r="K751" s="26"/>
      <c r="L751" s="26"/>
      <c r="M751" s="39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</row>
    <row r="752">
      <c r="A752" s="26"/>
      <c r="B752" s="26"/>
      <c r="C752" s="26"/>
      <c r="D752" s="26"/>
      <c r="E752" s="38"/>
      <c r="F752" s="20"/>
      <c r="G752" s="18"/>
      <c r="H752" s="43"/>
      <c r="I752" s="18"/>
      <c r="J752" s="26"/>
      <c r="K752" s="26"/>
      <c r="L752" s="26"/>
      <c r="M752" s="39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</row>
    <row r="753">
      <c r="A753" s="26"/>
      <c r="B753" s="26"/>
      <c r="C753" s="26"/>
      <c r="D753" s="26"/>
      <c r="E753" s="38"/>
      <c r="F753" s="20"/>
      <c r="G753" s="18"/>
      <c r="H753" s="43"/>
      <c r="I753" s="18"/>
      <c r="J753" s="26"/>
      <c r="K753" s="26"/>
      <c r="L753" s="26"/>
      <c r="M753" s="39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</row>
    <row r="754">
      <c r="A754" s="26"/>
      <c r="B754" s="26"/>
      <c r="C754" s="26"/>
      <c r="D754" s="26"/>
      <c r="E754" s="38"/>
      <c r="F754" s="20"/>
      <c r="G754" s="18"/>
      <c r="H754" s="43"/>
      <c r="I754" s="18"/>
      <c r="J754" s="26"/>
      <c r="K754" s="26"/>
      <c r="L754" s="26"/>
      <c r="M754" s="39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</row>
    <row r="755">
      <c r="A755" s="26"/>
      <c r="B755" s="26"/>
      <c r="C755" s="26"/>
      <c r="D755" s="26"/>
      <c r="E755" s="38"/>
      <c r="F755" s="20"/>
      <c r="G755" s="18"/>
      <c r="H755" s="43"/>
      <c r="I755" s="18"/>
      <c r="J755" s="26"/>
      <c r="K755" s="26"/>
      <c r="L755" s="26"/>
      <c r="M755" s="39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</row>
    <row r="756">
      <c r="A756" s="26"/>
      <c r="B756" s="26"/>
      <c r="C756" s="26"/>
      <c r="D756" s="26"/>
      <c r="E756" s="38"/>
      <c r="F756" s="20"/>
      <c r="G756" s="18"/>
      <c r="H756" s="43"/>
      <c r="I756" s="18"/>
      <c r="J756" s="26"/>
      <c r="K756" s="26"/>
      <c r="L756" s="26"/>
      <c r="M756" s="39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</row>
    <row r="757">
      <c r="A757" s="26"/>
      <c r="B757" s="26"/>
      <c r="C757" s="26"/>
      <c r="D757" s="26"/>
      <c r="E757" s="38"/>
      <c r="F757" s="20"/>
      <c r="G757" s="18"/>
      <c r="H757" s="43"/>
      <c r="I757" s="18"/>
      <c r="J757" s="26"/>
      <c r="K757" s="26"/>
      <c r="L757" s="26"/>
      <c r="M757" s="39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</row>
    <row r="758">
      <c r="A758" s="26"/>
      <c r="B758" s="26"/>
      <c r="C758" s="26"/>
      <c r="D758" s="26"/>
      <c r="E758" s="38"/>
      <c r="F758" s="20"/>
      <c r="G758" s="18"/>
      <c r="H758" s="43"/>
      <c r="I758" s="18"/>
      <c r="J758" s="26"/>
      <c r="K758" s="26"/>
      <c r="L758" s="26"/>
      <c r="M758" s="39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</row>
    <row r="759">
      <c r="A759" s="26"/>
      <c r="B759" s="26"/>
      <c r="C759" s="26"/>
      <c r="D759" s="26"/>
      <c r="E759" s="38"/>
      <c r="F759" s="20"/>
      <c r="G759" s="18"/>
      <c r="H759" s="43"/>
      <c r="I759" s="18"/>
      <c r="J759" s="26"/>
      <c r="K759" s="26"/>
      <c r="L759" s="26"/>
      <c r="M759" s="39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</row>
    <row r="760">
      <c r="A760" s="26"/>
      <c r="B760" s="26"/>
      <c r="C760" s="26"/>
      <c r="D760" s="26"/>
      <c r="E760" s="38"/>
      <c r="F760" s="20"/>
      <c r="G760" s="18"/>
      <c r="H760" s="43"/>
      <c r="I760" s="18"/>
      <c r="J760" s="26"/>
      <c r="K760" s="26"/>
      <c r="L760" s="26"/>
      <c r="M760" s="39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</row>
    <row r="761">
      <c r="A761" s="26"/>
      <c r="B761" s="26"/>
      <c r="C761" s="26"/>
      <c r="D761" s="26"/>
      <c r="E761" s="38"/>
      <c r="F761" s="20"/>
      <c r="G761" s="18"/>
      <c r="H761" s="43"/>
      <c r="I761" s="18"/>
      <c r="J761" s="26"/>
      <c r="K761" s="26"/>
      <c r="L761" s="26"/>
      <c r="M761" s="39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</row>
    <row r="762">
      <c r="A762" s="26"/>
      <c r="B762" s="26"/>
      <c r="C762" s="26"/>
      <c r="D762" s="26"/>
      <c r="E762" s="38"/>
      <c r="F762" s="20"/>
      <c r="G762" s="18"/>
      <c r="H762" s="43"/>
      <c r="I762" s="18"/>
      <c r="J762" s="26"/>
      <c r="K762" s="26"/>
      <c r="L762" s="26"/>
      <c r="M762" s="39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</row>
    <row r="763">
      <c r="A763" s="26"/>
      <c r="B763" s="26"/>
      <c r="C763" s="26"/>
      <c r="D763" s="26"/>
      <c r="E763" s="38"/>
      <c r="F763" s="20"/>
      <c r="G763" s="18"/>
      <c r="H763" s="43"/>
      <c r="I763" s="18"/>
      <c r="J763" s="26"/>
      <c r="K763" s="26"/>
      <c r="L763" s="26"/>
      <c r="M763" s="39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</row>
    <row r="764">
      <c r="A764" s="26"/>
      <c r="B764" s="26"/>
      <c r="C764" s="26"/>
      <c r="D764" s="26"/>
      <c r="E764" s="38"/>
      <c r="F764" s="20"/>
      <c r="G764" s="18"/>
      <c r="H764" s="43"/>
      <c r="I764" s="18"/>
      <c r="J764" s="26"/>
      <c r="K764" s="26"/>
      <c r="L764" s="26"/>
      <c r="M764" s="39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</row>
    <row r="765">
      <c r="A765" s="26"/>
      <c r="B765" s="26"/>
      <c r="C765" s="26"/>
      <c r="D765" s="26"/>
      <c r="E765" s="38"/>
      <c r="F765" s="20"/>
      <c r="G765" s="18"/>
      <c r="H765" s="43"/>
      <c r="I765" s="18"/>
      <c r="J765" s="26"/>
      <c r="K765" s="26"/>
      <c r="L765" s="26"/>
      <c r="M765" s="39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</row>
    <row r="766">
      <c r="A766" s="26"/>
      <c r="B766" s="26"/>
      <c r="C766" s="26"/>
      <c r="D766" s="26"/>
      <c r="E766" s="38"/>
      <c r="F766" s="20"/>
      <c r="G766" s="18"/>
      <c r="H766" s="43"/>
      <c r="I766" s="18"/>
      <c r="J766" s="26"/>
      <c r="K766" s="26"/>
      <c r="L766" s="26"/>
      <c r="M766" s="39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</row>
    <row r="767">
      <c r="A767" s="26"/>
      <c r="B767" s="26"/>
      <c r="C767" s="26"/>
      <c r="D767" s="26"/>
      <c r="E767" s="38"/>
      <c r="F767" s="20"/>
      <c r="G767" s="18"/>
      <c r="H767" s="43"/>
      <c r="I767" s="18"/>
      <c r="J767" s="26"/>
      <c r="K767" s="26"/>
      <c r="L767" s="26"/>
      <c r="M767" s="39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</row>
    <row r="768">
      <c r="A768" s="26"/>
      <c r="B768" s="26"/>
      <c r="C768" s="26"/>
      <c r="D768" s="26"/>
      <c r="E768" s="38"/>
      <c r="F768" s="20"/>
      <c r="G768" s="18"/>
      <c r="H768" s="43"/>
      <c r="I768" s="18"/>
      <c r="J768" s="26"/>
      <c r="K768" s="26"/>
      <c r="L768" s="26"/>
      <c r="M768" s="39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</row>
    <row r="769">
      <c r="A769" s="26"/>
      <c r="B769" s="26"/>
      <c r="C769" s="26"/>
      <c r="D769" s="26"/>
      <c r="E769" s="38"/>
      <c r="F769" s="20"/>
      <c r="G769" s="18"/>
      <c r="H769" s="43"/>
      <c r="I769" s="18"/>
      <c r="J769" s="26"/>
      <c r="K769" s="26"/>
      <c r="L769" s="26"/>
      <c r="M769" s="39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</row>
    <row r="770">
      <c r="A770" s="26"/>
      <c r="B770" s="26"/>
      <c r="C770" s="26"/>
      <c r="D770" s="26"/>
      <c r="E770" s="38"/>
      <c r="F770" s="20"/>
      <c r="G770" s="18"/>
      <c r="H770" s="43"/>
      <c r="I770" s="18"/>
      <c r="J770" s="26"/>
      <c r="K770" s="26"/>
      <c r="L770" s="26"/>
      <c r="M770" s="39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</row>
    <row r="771">
      <c r="A771" s="26"/>
      <c r="B771" s="26"/>
      <c r="C771" s="26"/>
      <c r="D771" s="26"/>
      <c r="E771" s="38"/>
      <c r="F771" s="20"/>
      <c r="G771" s="18"/>
      <c r="H771" s="43"/>
      <c r="I771" s="18"/>
      <c r="J771" s="26"/>
      <c r="K771" s="26"/>
      <c r="L771" s="26"/>
      <c r="M771" s="39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</row>
    <row r="772">
      <c r="A772" s="26"/>
      <c r="B772" s="26"/>
      <c r="C772" s="26"/>
      <c r="D772" s="26"/>
      <c r="E772" s="38"/>
      <c r="F772" s="20"/>
      <c r="G772" s="18"/>
      <c r="H772" s="43"/>
      <c r="I772" s="18"/>
      <c r="J772" s="26"/>
      <c r="K772" s="26"/>
      <c r="L772" s="26"/>
      <c r="M772" s="39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</row>
    <row r="773">
      <c r="A773" s="26"/>
      <c r="B773" s="26"/>
      <c r="C773" s="26"/>
      <c r="D773" s="26"/>
      <c r="E773" s="38"/>
      <c r="F773" s="20"/>
      <c r="G773" s="18"/>
      <c r="H773" s="43"/>
      <c r="I773" s="18"/>
      <c r="J773" s="26"/>
      <c r="K773" s="26"/>
      <c r="L773" s="26"/>
      <c r="M773" s="39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</row>
    <row r="774">
      <c r="A774" s="26"/>
      <c r="B774" s="26"/>
      <c r="C774" s="26"/>
      <c r="D774" s="26"/>
      <c r="E774" s="38"/>
      <c r="F774" s="20"/>
      <c r="G774" s="18"/>
      <c r="H774" s="43"/>
      <c r="I774" s="18"/>
      <c r="J774" s="26"/>
      <c r="K774" s="26"/>
      <c r="L774" s="26"/>
      <c r="M774" s="39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</row>
    <row r="775">
      <c r="A775" s="26"/>
      <c r="B775" s="26"/>
      <c r="C775" s="26"/>
      <c r="D775" s="26"/>
      <c r="E775" s="38"/>
      <c r="F775" s="20"/>
      <c r="G775" s="18"/>
      <c r="H775" s="43"/>
      <c r="I775" s="18"/>
      <c r="J775" s="26"/>
      <c r="K775" s="26"/>
      <c r="L775" s="26"/>
      <c r="M775" s="39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</row>
    <row r="776">
      <c r="A776" s="26"/>
      <c r="B776" s="26"/>
      <c r="C776" s="26"/>
      <c r="D776" s="26"/>
      <c r="E776" s="38"/>
      <c r="F776" s="20"/>
      <c r="G776" s="18"/>
      <c r="H776" s="43"/>
      <c r="I776" s="18"/>
      <c r="J776" s="26"/>
      <c r="K776" s="26"/>
      <c r="L776" s="26"/>
      <c r="M776" s="39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</row>
    <row r="777">
      <c r="A777" s="26"/>
      <c r="B777" s="26"/>
      <c r="C777" s="26"/>
      <c r="D777" s="26"/>
      <c r="E777" s="38"/>
      <c r="F777" s="20"/>
      <c r="G777" s="18"/>
      <c r="H777" s="43"/>
      <c r="I777" s="18"/>
      <c r="J777" s="26"/>
      <c r="K777" s="26"/>
      <c r="L777" s="26"/>
      <c r="M777" s="39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</row>
    <row r="778">
      <c r="A778" s="26"/>
      <c r="B778" s="26"/>
      <c r="C778" s="26"/>
      <c r="D778" s="26"/>
      <c r="E778" s="38"/>
      <c r="F778" s="20"/>
      <c r="G778" s="18"/>
      <c r="H778" s="43"/>
      <c r="I778" s="18"/>
      <c r="J778" s="26"/>
      <c r="K778" s="26"/>
      <c r="L778" s="26"/>
      <c r="M778" s="39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</row>
    <row r="779">
      <c r="A779" s="26"/>
      <c r="B779" s="26"/>
      <c r="C779" s="26"/>
      <c r="D779" s="26"/>
      <c r="E779" s="38"/>
      <c r="F779" s="20"/>
      <c r="G779" s="18"/>
      <c r="H779" s="43"/>
      <c r="I779" s="18"/>
      <c r="J779" s="26"/>
      <c r="K779" s="26"/>
      <c r="L779" s="26"/>
      <c r="M779" s="39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</row>
    <row r="780">
      <c r="A780" s="26"/>
      <c r="B780" s="26"/>
      <c r="C780" s="26"/>
      <c r="D780" s="26"/>
      <c r="E780" s="38"/>
      <c r="F780" s="20"/>
      <c r="G780" s="18"/>
      <c r="H780" s="43"/>
      <c r="I780" s="18"/>
      <c r="J780" s="26"/>
      <c r="K780" s="26"/>
      <c r="L780" s="26"/>
      <c r="M780" s="39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</row>
    <row r="781">
      <c r="A781" s="26"/>
      <c r="B781" s="26"/>
      <c r="C781" s="26"/>
      <c r="D781" s="26"/>
      <c r="E781" s="38"/>
      <c r="F781" s="20"/>
      <c r="G781" s="18"/>
      <c r="H781" s="43"/>
      <c r="I781" s="18"/>
      <c r="J781" s="26"/>
      <c r="K781" s="26"/>
      <c r="L781" s="26"/>
      <c r="M781" s="39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</row>
    <row r="782">
      <c r="A782" s="26"/>
      <c r="B782" s="26"/>
      <c r="C782" s="26"/>
      <c r="D782" s="26"/>
      <c r="E782" s="38"/>
      <c r="F782" s="20"/>
      <c r="G782" s="18"/>
      <c r="H782" s="43"/>
      <c r="I782" s="18"/>
      <c r="J782" s="26"/>
      <c r="K782" s="26"/>
      <c r="L782" s="26"/>
      <c r="M782" s="39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</row>
    <row r="783">
      <c r="A783" s="26"/>
      <c r="B783" s="26"/>
      <c r="C783" s="26"/>
      <c r="D783" s="26"/>
      <c r="E783" s="38"/>
      <c r="F783" s="20"/>
      <c r="G783" s="18"/>
      <c r="H783" s="43"/>
      <c r="I783" s="18"/>
      <c r="J783" s="26"/>
      <c r="K783" s="26"/>
      <c r="L783" s="26"/>
      <c r="M783" s="39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</row>
    <row r="784">
      <c r="A784" s="26"/>
      <c r="B784" s="26"/>
      <c r="C784" s="26"/>
      <c r="D784" s="26"/>
      <c r="E784" s="38"/>
      <c r="F784" s="20"/>
      <c r="G784" s="18"/>
      <c r="H784" s="43"/>
      <c r="I784" s="18"/>
      <c r="J784" s="26"/>
      <c r="K784" s="26"/>
      <c r="L784" s="26"/>
      <c r="M784" s="39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</row>
    <row r="785">
      <c r="A785" s="26"/>
      <c r="B785" s="26"/>
      <c r="C785" s="26"/>
      <c r="D785" s="26"/>
      <c r="E785" s="38"/>
      <c r="F785" s="20"/>
      <c r="G785" s="18"/>
      <c r="H785" s="43"/>
      <c r="I785" s="18"/>
      <c r="J785" s="26"/>
      <c r="K785" s="26"/>
      <c r="L785" s="26"/>
      <c r="M785" s="39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</row>
    <row r="786">
      <c r="A786" s="26"/>
      <c r="B786" s="26"/>
      <c r="C786" s="26"/>
      <c r="D786" s="26"/>
      <c r="E786" s="38"/>
      <c r="F786" s="20"/>
      <c r="G786" s="18"/>
      <c r="H786" s="43"/>
      <c r="I786" s="18"/>
      <c r="J786" s="26"/>
      <c r="K786" s="26"/>
      <c r="L786" s="26"/>
      <c r="M786" s="39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</row>
    <row r="787">
      <c r="A787" s="26"/>
      <c r="B787" s="26"/>
      <c r="C787" s="26"/>
      <c r="D787" s="26"/>
      <c r="E787" s="38"/>
      <c r="F787" s="20"/>
      <c r="G787" s="18"/>
      <c r="H787" s="43"/>
      <c r="I787" s="18"/>
      <c r="J787" s="26"/>
      <c r="K787" s="26"/>
      <c r="L787" s="26"/>
      <c r="M787" s="39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</row>
    <row r="788">
      <c r="A788" s="26"/>
      <c r="B788" s="26"/>
      <c r="C788" s="26"/>
      <c r="D788" s="26"/>
      <c r="E788" s="38"/>
      <c r="F788" s="20"/>
      <c r="G788" s="18"/>
      <c r="H788" s="43"/>
      <c r="I788" s="18"/>
      <c r="J788" s="26"/>
      <c r="K788" s="26"/>
      <c r="L788" s="26"/>
      <c r="M788" s="39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</row>
    <row r="789">
      <c r="A789" s="26"/>
      <c r="B789" s="26"/>
      <c r="C789" s="26"/>
      <c r="D789" s="26"/>
      <c r="E789" s="38"/>
      <c r="F789" s="20"/>
      <c r="G789" s="18"/>
      <c r="H789" s="43"/>
      <c r="I789" s="18"/>
      <c r="J789" s="26"/>
      <c r="K789" s="26"/>
      <c r="L789" s="26"/>
      <c r="M789" s="39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</row>
    <row r="790">
      <c r="A790" s="26"/>
      <c r="B790" s="26"/>
      <c r="C790" s="26"/>
      <c r="D790" s="26"/>
      <c r="E790" s="38"/>
      <c r="F790" s="20"/>
      <c r="G790" s="18"/>
      <c r="H790" s="43"/>
      <c r="I790" s="18"/>
      <c r="J790" s="26"/>
      <c r="K790" s="26"/>
      <c r="L790" s="26"/>
      <c r="M790" s="39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</row>
    <row r="791">
      <c r="A791" s="26"/>
      <c r="B791" s="26"/>
      <c r="C791" s="26"/>
      <c r="D791" s="26"/>
      <c r="E791" s="38"/>
      <c r="F791" s="20"/>
      <c r="G791" s="18"/>
      <c r="H791" s="43"/>
      <c r="I791" s="18"/>
      <c r="J791" s="26"/>
      <c r="K791" s="26"/>
      <c r="L791" s="26"/>
      <c r="M791" s="39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</row>
    <row r="792">
      <c r="A792" s="26"/>
      <c r="B792" s="26"/>
      <c r="C792" s="26"/>
      <c r="D792" s="26"/>
      <c r="E792" s="38"/>
      <c r="F792" s="20"/>
      <c r="G792" s="18"/>
      <c r="H792" s="43"/>
      <c r="I792" s="18"/>
      <c r="J792" s="26"/>
      <c r="K792" s="26"/>
      <c r="L792" s="26"/>
      <c r="M792" s="39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</row>
    <row r="793">
      <c r="A793" s="26"/>
      <c r="B793" s="26"/>
      <c r="C793" s="26"/>
      <c r="D793" s="26"/>
      <c r="E793" s="38"/>
      <c r="F793" s="20"/>
      <c r="G793" s="18"/>
      <c r="H793" s="43"/>
      <c r="I793" s="18"/>
      <c r="J793" s="26"/>
      <c r="K793" s="26"/>
      <c r="L793" s="26"/>
      <c r="M793" s="39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</row>
    <row r="794">
      <c r="A794" s="26"/>
      <c r="B794" s="26"/>
      <c r="C794" s="26"/>
      <c r="D794" s="26"/>
      <c r="E794" s="38"/>
      <c r="F794" s="20"/>
      <c r="G794" s="18"/>
      <c r="H794" s="43"/>
      <c r="I794" s="18"/>
      <c r="J794" s="26"/>
      <c r="K794" s="26"/>
      <c r="L794" s="26"/>
      <c r="M794" s="39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</row>
    <row r="795">
      <c r="A795" s="26"/>
      <c r="B795" s="26"/>
      <c r="C795" s="26"/>
      <c r="D795" s="26"/>
      <c r="E795" s="38"/>
      <c r="F795" s="20"/>
      <c r="G795" s="18"/>
      <c r="H795" s="43"/>
      <c r="I795" s="18"/>
      <c r="J795" s="26"/>
      <c r="K795" s="26"/>
      <c r="L795" s="26"/>
      <c r="M795" s="39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</row>
    <row r="796">
      <c r="A796" s="26"/>
      <c r="B796" s="26"/>
      <c r="C796" s="26"/>
      <c r="D796" s="26"/>
      <c r="E796" s="38"/>
      <c r="F796" s="20"/>
      <c r="G796" s="18"/>
      <c r="H796" s="43"/>
      <c r="I796" s="18"/>
      <c r="J796" s="26"/>
      <c r="K796" s="26"/>
      <c r="L796" s="26"/>
      <c r="M796" s="39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</row>
    <row r="797">
      <c r="A797" s="26"/>
      <c r="B797" s="26"/>
      <c r="C797" s="26"/>
      <c r="D797" s="26"/>
      <c r="E797" s="38"/>
      <c r="F797" s="20"/>
      <c r="G797" s="18"/>
      <c r="H797" s="43"/>
      <c r="I797" s="18"/>
      <c r="J797" s="26"/>
      <c r="K797" s="26"/>
      <c r="L797" s="26"/>
      <c r="M797" s="39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</row>
    <row r="798">
      <c r="A798" s="26"/>
      <c r="B798" s="26"/>
      <c r="C798" s="26"/>
      <c r="D798" s="26"/>
      <c r="E798" s="38"/>
      <c r="F798" s="20"/>
      <c r="G798" s="18"/>
      <c r="H798" s="43"/>
      <c r="I798" s="18"/>
      <c r="J798" s="26"/>
      <c r="K798" s="26"/>
      <c r="L798" s="26"/>
      <c r="M798" s="39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</row>
    <row r="799">
      <c r="A799" s="26"/>
      <c r="B799" s="26"/>
      <c r="C799" s="26"/>
      <c r="D799" s="26"/>
      <c r="E799" s="38"/>
      <c r="F799" s="20"/>
      <c r="G799" s="18"/>
      <c r="H799" s="43"/>
      <c r="I799" s="18"/>
      <c r="J799" s="26"/>
      <c r="K799" s="26"/>
      <c r="L799" s="26"/>
      <c r="M799" s="39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</row>
    <row r="800">
      <c r="A800" s="26"/>
      <c r="B800" s="26"/>
      <c r="C800" s="26"/>
      <c r="D800" s="26"/>
      <c r="E800" s="38"/>
      <c r="F800" s="20"/>
      <c r="G800" s="18"/>
      <c r="H800" s="43"/>
      <c r="I800" s="18"/>
      <c r="J800" s="26"/>
      <c r="K800" s="26"/>
      <c r="L800" s="26"/>
      <c r="M800" s="39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</row>
    <row r="801">
      <c r="A801" s="26"/>
      <c r="B801" s="26"/>
      <c r="C801" s="26"/>
      <c r="D801" s="26"/>
      <c r="E801" s="38"/>
      <c r="F801" s="20"/>
      <c r="G801" s="18"/>
      <c r="H801" s="43"/>
      <c r="I801" s="18"/>
      <c r="J801" s="26"/>
      <c r="K801" s="26"/>
      <c r="L801" s="26"/>
      <c r="M801" s="39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</row>
    <row r="802">
      <c r="A802" s="26"/>
      <c r="B802" s="26"/>
      <c r="C802" s="26"/>
      <c r="D802" s="26"/>
      <c r="E802" s="38"/>
      <c r="F802" s="20"/>
      <c r="G802" s="18"/>
      <c r="H802" s="43"/>
      <c r="I802" s="18"/>
      <c r="J802" s="26"/>
      <c r="K802" s="26"/>
      <c r="L802" s="26"/>
      <c r="M802" s="39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</row>
    <row r="803">
      <c r="A803" s="26"/>
      <c r="B803" s="26"/>
      <c r="C803" s="26"/>
      <c r="D803" s="26"/>
      <c r="E803" s="38"/>
      <c r="F803" s="20"/>
      <c r="G803" s="18"/>
      <c r="H803" s="43"/>
      <c r="I803" s="18"/>
      <c r="J803" s="26"/>
      <c r="K803" s="26"/>
      <c r="L803" s="26"/>
      <c r="M803" s="39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</row>
    <row r="804">
      <c r="A804" s="26"/>
      <c r="B804" s="26"/>
      <c r="C804" s="26"/>
      <c r="D804" s="26"/>
      <c r="E804" s="38"/>
      <c r="F804" s="20"/>
      <c r="G804" s="18"/>
      <c r="H804" s="43"/>
      <c r="I804" s="18"/>
      <c r="J804" s="26"/>
      <c r="K804" s="26"/>
      <c r="L804" s="26"/>
      <c r="M804" s="39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</row>
    <row r="805">
      <c r="A805" s="26"/>
      <c r="B805" s="26"/>
      <c r="C805" s="26"/>
      <c r="D805" s="26"/>
      <c r="E805" s="38"/>
      <c r="F805" s="20"/>
      <c r="G805" s="18"/>
      <c r="H805" s="43"/>
      <c r="I805" s="18"/>
      <c r="J805" s="26"/>
      <c r="K805" s="26"/>
      <c r="L805" s="26"/>
      <c r="M805" s="39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</row>
    <row r="806">
      <c r="A806" s="26"/>
      <c r="B806" s="26"/>
      <c r="C806" s="26"/>
      <c r="D806" s="26"/>
      <c r="E806" s="38"/>
      <c r="F806" s="20"/>
      <c r="G806" s="18"/>
      <c r="H806" s="43"/>
      <c r="I806" s="18"/>
      <c r="J806" s="26"/>
      <c r="K806" s="26"/>
      <c r="L806" s="26"/>
      <c r="M806" s="39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</row>
    <row r="807">
      <c r="A807" s="26"/>
      <c r="B807" s="26"/>
      <c r="C807" s="26"/>
      <c r="D807" s="26"/>
      <c r="E807" s="38"/>
      <c r="F807" s="20"/>
      <c r="G807" s="18"/>
      <c r="H807" s="43"/>
      <c r="I807" s="18"/>
      <c r="J807" s="26"/>
      <c r="K807" s="26"/>
      <c r="L807" s="26"/>
      <c r="M807" s="39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</row>
    <row r="808">
      <c r="A808" s="26"/>
      <c r="B808" s="26"/>
      <c r="C808" s="26"/>
      <c r="D808" s="26"/>
      <c r="E808" s="38"/>
      <c r="F808" s="20"/>
      <c r="G808" s="18"/>
      <c r="H808" s="43"/>
      <c r="I808" s="18"/>
      <c r="J808" s="26"/>
      <c r="K808" s="26"/>
      <c r="L808" s="26"/>
      <c r="M808" s="39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</row>
    <row r="809">
      <c r="A809" s="26"/>
      <c r="B809" s="26"/>
      <c r="C809" s="26"/>
      <c r="D809" s="26"/>
      <c r="E809" s="38"/>
      <c r="F809" s="20"/>
      <c r="G809" s="18"/>
      <c r="H809" s="43"/>
      <c r="I809" s="18"/>
      <c r="J809" s="26"/>
      <c r="K809" s="26"/>
      <c r="L809" s="26"/>
      <c r="M809" s="39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</row>
    <row r="810">
      <c r="A810" s="26"/>
      <c r="B810" s="26"/>
      <c r="C810" s="26"/>
      <c r="D810" s="26"/>
      <c r="E810" s="38"/>
      <c r="F810" s="20"/>
      <c r="G810" s="18"/>
      <c r="H810" s="43"/>
      <c r="I810" s="18"/>
      <c r="J810" s="26"/>
      <c r="K810" s="26"/>
      <c r="L810" s="26"/>
      <c r="M810" s="39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</row>
    <row r="811">
      <c r="A811" s="26"/>
      <c r="B811" s="26"/>
      <c r="C811" s="26"/>
      <c r="D811" s="26"/>
      <c r="E811" s="38"/>
      <c r="F811" s="20"/>
      <c r="G811" s="18"/>
      <c r="H811" s="43"/>
      <c r="I811" s="18"/>
      <c r="J811" s="26"/>
      <c r="K811" s="26"/>
      <c r="L811" s="26"/>
      <c r="M811" s="39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</row>
    <row r="812">
      <c r="A812" s="26"/>
      <c r="B812" s="26"/>
      <c r="C812" s="26"/>
      <c r="D812" s="26"/>
      <c r="E812" s="38"/>
      <c r="F812" s="20"/>
      <c r="G812" s="18"/>
      <c r="H812" s="43"/>
      <c r="I812" s="18"/>
      <c r="J812" s="26"/>
      <c r="K812" s="26"/>
      <c r="L812" s="26"/>
      <c r="M812" s="39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</row>
    <row r="813">
      <c r="A813" s="26"/>
      <c r="B813" s="26"/>
      <c r="C813" s="26"/>
      <c r="D813" s="26"/>
      <c r="E813" s="38"/>
      <c r="F813" s="20"/>
      <c r="G813" s="18"/>
      <c r="H813" s="43"/>
      <c r="I813" s="18"/>
      <c r="J813" s="26"/>
      <c r="K813" s="26"/>
      <c r="L813" s="26"/>
      <c r="M813" s="39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</row>
    <row r="814">
      <c r="A814" s="26"/>
      <c r="B814" s="26"/>
      <c r="C814" s="26"/>
      <c r="D814" s="26"/>
      <c r="E814" s="38"/>
      <c r="F814" s="20"/>
      <c r="G814" s="18"/>
      <c r="H814" s="43"/>
      <c r="I814" s="18"/>
      <c r="J814" s="26"/>
      <c r="K814" s="26"/>
      <c r="L814" s="26"/>
      <c r="M814" s="39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</row>
    <row r="815">
      <c r="A815" s="26"/>
      <c r="B815" s="26"/>
      <c r="C815" s="26"/>
      <c r="D815" s="26"/>
      <c r="E815" s="38"/>
      <c r="F815" s="20"/>
      <c r="G815" s="18"/>
      <c r="H815" s="43"/>
      <c r="I815" s="18"/>
      <c r="J815" s="26"/>
      <c r="K815" s="26"/>
      <c r="L815" s="26"/>
      <c r="M815" s="39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</row>
    <row r="816">
      <c r="A816" s="26"/>
      <c r="B816" s="26"/>
      <c r="C816" s="26"/>
      <c r="D816" s="26"/>
      <c r="E816" s="38"/>
      <c r="F816" s="20"/>
      <c r="G816" s="18"/>
      <c r="H816" s="43"/>
      <c r="I816" s="18"/>
      <c r="J816" s="26"/>
      <c r="K816" s="26"/>
      <c r="L816" s="26"/>
      <c r="M816" s="39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</row>
    <row r="817">
      <c r="A817" s="26"/>
      <c r="B817" s="26"/>
      <c r="C817" s="26"/>
      <c r="D817" s="26"/>
      <c r="E817" s="38"/>
      <c r="F817" s="20"/>
      <c r="G817" s="18"/>
      <c r="H817" s="43"/>
      <c r="I817" s="18"/>
      <c r="J817" s="26"/>
      <c r="K817" s="26"/>
      <c r="L817" s="26"/>
      <c r="M817" s="39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</row>
    <row r="818">
      <c r="A818" s="26"/>
      <c r="B818" s="26"/>
      <c r="C818" s="26"/>
      <c r="D818" s="26"/>
      <c r="E818" s="38"/>
      <c r="F818" s="20"/>
      <c r="G818" s="18"/>
      <c r="H818" s="43"/>
      <c r="I818" s="18"/>
      <c r="J818" s="26"/>
      <c r="K818" s="26"/>
      <c r="L818" s="26"/>
      <c r="M818" s="39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</row>
    <row r="819">
      <c r="A819" s="26"/>
      <c r="B819" s="26"/>
      <c r="C819" s="26"/>
      <c r="D819" s="26"/>
      <c r="E819" s="38"/>
      <c r="F819" s="20"/>
      <c r="G819" s="18"/>
      <c r="H819" s="43"/>
      <c r="I819" s="18"/>
      <c r="J819" s="26"/>
      <c r="K819" s="26"/>
      <c r="L819" s="26"/>
      <c r="M819" s="39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</row>
    <row r="820">
      <c r="A820" s="26"/>
      <c r="B820" s="26"/>
      <c r="C820" s="26"/>
      <c r="D820" s="26"/>
      <c r="E820" s="38"/>
      <c r="F820" s="20"/>
      <c r="G820" s="18"/>
      <c r="H820" s="43"/>
      <c r="I820" s="18"/>
      <c r="J820" s="26"/>
      <c r="K820" s="26"/>
      <c r="L820" s="26"/>
      <c r="M820" s="39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</row>
    <row r="821">
      <c r="A821" s="26"/>
      <c r="B821" s="26"/>
      <c r="C821" s="26"/>
      <c r="D821" s="26"/>
      <c r="E821" s="38"/>
      <c r="F821" s="20"/>
      <c r="G821" s="18"/>
      <c r="H821" s="43"/>
      <c r="I821" s="18"/>
      <c r="J821" s="26"/>
      <c r="K821" s="26"/>
      <c r="L821" s="26"/>
      <c r="M821" s="39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</row>
    <row r="822">
      <c r="A822" s="26"/>
      <c r="B822" s="26"/>
      <c r="C822" s="26"/>
      <c r="D822" s="26"/>
      <c r="E822" s="38"/>
      <c r="F822" s="20"/>
      <c r="G822" s="18"/>
      <c r="H822" s="43"/>
      <c r="I822" s="18"/>
      <c r="J822" s="26"/>
      <c r="K822" s="26"/>
      <c r="L822" s="26"/>
      <c r="M822" s="39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</row>
    <row r="823">
      <c r="A823" s="26"/>
      <c r="B823" s="26"/>
      <c r="C823" s="26"/>
      <c r="D823" s="26"/>
      <c r="E823" s="38"/>
      <c r="F823" s="20"/>
      <c r="G823" s="18"/>
      <c r="H823" s="43"/>
      <c r="I823" s="18"/>
      <c r="J823" s="26"/>
      <c r="K823" s="26"/>
      <c r="L823" s="26"/>
      <c r="M823" s="39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</row>
    <row r="824">
      <c r="A824" s="26"/>
      <c r="B824" s="26"/>
      <c r="C824" s="26"/>
      <c r="D824" s="26"/>
      <c r="E824" s="38"/>
      <c r="F824" s="20"/>
      <c r="G824" s="18"/>
      <c r="H824" s="43"/>
      <c r="I824" s="18"/>
      <c r="J824" s="26"/>
      <c r="K824" s="26"/>
      <c r="L824" s="26"/>
      <c r="M824" s="39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</row>
    <row r="825">
      <c r="A825" s="26"/>
      <c r="B825" s="26"/>
      <c r="C825" s="26"/>
      <c r="D825" s="26"/>
      <c r="E825" s="38"/>
      <c r="F825" s="20"/>
      <c r="G825" s="18"/>
      <c r="H825" s="43"/>
      <c r="I825" s="18"/>
      <c r="J825" s="26"/>
      <c r="K825" s="26"/>
      <c r="L825" s="26"/>
      <c r="M825" s="39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</row>
    <row r="826">
      <c r="A826" s="26"/>
      <c r="B826" s="26"/>
      <c r="C826" s="26"/>
      <c r="D826" s="26"/>
      <c r="E826" s="38"/>
      <c r="F826" s="20"/>
      <c r="G826" s="18"/>
      <c r="H826" s="43"/>
      <c r="I826" s="18"/>
      <c r="J826" s="26"/>
      <c r="K826" s="26"/>
      <c r="L826" s="26"/>
      <c r="M826" s="39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</row>
    <row r="827">
      <c r="A827" s="26"/>
      <c r="B827" s="26"/>
      <c r="C827" s="26"/>
      <c r="D827" s="26"/>
      <c r="E827" s="38"/>
      <c r="F827" s="20"/>
      <c r="G827" s="18"/>
      <c r="H827" s="43"/>
      <c r="I827" s="18"/>
      <c r="J827" s="26"/>
      <c r="K827" s="26"/>
      <c r="L827" s="26"/>
      <c r="M827" s="39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</row>
    <row r="828">
      <c r="A828" s="26"/>
      <c r="B828" s="26"/>
      <c r="C828" s="26"/>
      <c r="D828" s="26"/>
      <c r="E828" s="38"/>
      <c r="F828" s="20"/>
      <c r="G828" s="18"/>
      <c r="H828" s="43"/>
      <c r="I828" s="18"/>
      <c r="J828" s="26"/>
      <c r="K828" s="26"/>
      <c r="L828" s="26"/>
      <c r="M828" s="39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</row>
    <row r="829">
      <c r="A829" s="26"/>
      <c r="B829" s="26"/>
      <c r="C829" s="26"/>
      <c r="D829" s="26"/>
      <c r="E829" s="38"/>
      <c r="F829" s="20"/>
      <c r="G829" s="18"/>
      <c r="H829" s="43"/>
      <c r="I829" s="18"/>
      <c r="J829" s="26"/>
      <c r="K829" s="26"/>
      <c r="L829" s="26"/>
      <c r="M829" s="39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</row>
    <row r="830">
      <c r="A830" s="26"/>
      <c r="B830" s="26"/>
      <c r="C830" s="26"/>
      <c r="D830" s="26"/>
      <c r="E830" s="38"/>
      <c r="F830" s="20"/>
      <c r="G830" s="18"/>
      <c r="H830" s="43"/>
      <c r="I830" s="18"/>
      <c r="J830" s="26"/>
      <c r="K830" s="26"/>
      <c r="L830" s="26"/>
      <c r="M830" s="39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</row>
    <row r="831">
      <c r="A831" s="26"/>
      <c r="B831" s="26"/>
      <c r="C831" s="26"/>
      <c r="D831" s="26"/>
      <c r="E831" s="38"/>
      <c r="F831" s="20"/>
      <c r="G831" s="18"/>
      <c r="H831" s="43"/>
      <c r="I831" s="18"/>
      <c r="J831" s="26"/>
      <c r="K831" s="26"/>
      <c r="L831" s="26"/>
      <c r="M831" s="39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</row>
    <row r="832">
      <c r="A832" s="26"/>
      <c r="B832" s="26"/>
      <c r="C832" s="26"/>
      <c r="D832" s="26"/>
      <c r="E832" s="38"/>
      <c r="F832" s="20"/>
      <c r="G832" s="18"/>
      <c r="H832" s="43"/>
      <c r="I832" s="18"/>
      <c r="J832" s="26"/>
      <c r="K832" s="26"/>
      <c r="L832" s="26"/>
      <c r="M832" s="39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</row>
    <row r="833">
      <c r="A833" s="26"/>
      <c r="B833" s="26"/>
      <c r="C833" s="26"/>
      <c r="D833" s="26"/>
      <c r="E833" s="38"/>
      <c r="F833" s="20"/>
      <c r="G833" s="18"/>
      <c r="H833" s="43"/>
      <c r="I833" s="18"/>
      <c r="J833" s="26"/>
      <c r="K833" s="26"/>
      <c r="L833" s="26"/>
      <c r="M833" s="39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</row>
    <row r="834">
      <c r="A834" s="26"/>
      <c r="B834" s="26"/>
      <c r="C834" s="26"/>
      <c r="D834" s="26"/>
      <c r="E834" s="38"/>
      <c r="F834" s="20"/>
      <c r="G834" s="18"/>
      <c r="H834" s="43"/>
      <c r="I834" s="18"/>
      <c r="J834" s="26"/>
      <c r="K834" s="26"/>
      <c r="L834" s="26"/>
      <c r="M834" s="39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</row>
    <row r="835">
      <c r="A835" s="26"/>
      <c r="B835" s="26"/>
      <c r="C835" s="26"/>
      <c r="D835" s="26"/>
      <c r="E835" s="38"/>
      <c r="F835" s="20"/>
      <c r="G835" s="18"/>
      <c r="H835" s="43"/>
      <c r="I835" s="18"/>
      <c r="J835" s="26"/>
      <c r="K835" s="26"/>
      <c r="L835" s="26"/>
      <c r="M835" s="39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</row>
    <row r="836">
      <c r="A836" s="26"/>
      <c r="B836" s="26"/>
      <c r="C836" s="26"/>
      <c r="D836" s="26"/>
      <c r="E836" s="38"/>
      <c r="F836" s="20"/>
      <c r="G836" s="18"/>
      <c r="H836" s="43"/>
      <c r="I836" s="18"/>
      <c r="J836" s="26"/>
      <c r="K836" s="26"/>
      <c r="L836" s="26"/>
      <c r="M836" s="39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</row>
    <row r="837">
      <c r="A837" s="26"/>
      <c r="B837" s="26"/>
      <c r="C837" s="26"/>
      <c r="D837" s="26"/>
      <c r="E837" s="38"/>
      <c r="F837" s="20"/>
      <c r="G837" s="18"/>
      <c r="H837" s="43"/>
      <c r="I837" s="18"/>
      <c r="J837" s="26"/>
      <c r="K837" s="26"/>
      <c r="L837" s="26"/>
      <c r="M837" s="39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</row>
    <row r="838">
      <c r="A838" s="26"/>
      <c r="B838" s="26"/>
      <c r="C838" s="26"/>
      <c r="D838" s="26"/>
      <c r="E838" s="38"/>
      <c r="F838" s="20"/>
      <c r="G838" s="18"/>
      <c r="H838" s="43"/>
      <c r="I838" s="18"/>
      <c r="J838" s="26"/>
      <c r="K838" s="26"/>
      <c r="L838" s="26"/>
      <c r="M838" s="39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</row>
    <row r="839">
      <c r="A839" s="26"/>
      <c r="B839" s="26"/>
      <c r="C839" s="26"/>
      <c r="D839" s="26"/>
      <c r="E839" s="38"/>
      <c r="F839" s="20"/>
      <c r="G839" s="18"/>
      <c r="H839" s="43"/>
      <c r="I839" s="18"/>
      <c r="J839" s="26"/>
      <c r="K839" s="26"/>
      <c r="L839" s="26"/>
      <c r="M839" s="39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</row>
    <row r="840">
      <c r="A840" s="26"/>
      <c r="B840" s="26"/>
      <c r="C840" s="26"/>
      <c r="D840" s="26"/>
      <c r="E840" s="38"/>
      <c r="F840" s="20"/>
      <c r="G840" s="18"/>
      <c r="H840" s="43"/>
      <c r="I840" s="18"/>
      <c r="J840" s="26"/>
      <c r="K840" s="26"/>
      <c r="L840" s="26"/>
      <c r="M840" s="39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</row>
    <row r="841">
      <c r="A841" s="26"/>
      <c r="B841" s="26"/>
      <c r="C841" s="26"/>
      <c r="D841" s="26"/>
      <c r="E841" s="38"/>
      <c r="F841" s="20"/>
      <c r="G841" s="18"/>
      <c r="H841" s="43"/>
      <c r="I841" s="18"/>
      <c r="J841" s="26"/>
      <c r="K841" s="26"/>
      <c r="L841" s="26"/>
      <c r="M841" s="39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</row>
    <row r="842">
      <c r="A842" s="26"/>
      <c r="B842" s="26"/>
      <c r="C842" s="26"/>
      <c r="D842" s="26"/>
      <c r="E842" s="38"/>
      <c r="F842" s="20"/>
      <c r="G842" s="18"/>
      <c r="H842" s="43"/>
      <c r="I842" s="18"/>
      <c r="J842" s="26"/>
      <c r="K842" s="26"/>
      <c r="L842" s="26"/>
      <c r="M842" s="39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</row>
    <row r="843">
      <c r="A843" s="26"/>
      <c r="B843" s="26"/>
      <c r="C843" s="26"/>
      <c r="D843" s="26"/>
      <c r="E843" s="38"/>
      <c r="F843" s="20"/>
      <c r="G843" s="18"/>
      <c r="H843" s="43"/>
      <c r="I843" s="18"/>
      <c r="J843" s="26"/>
      <c r="K843" s="26"/>
      <c r="L843" s="26"/>
      <c r="M843" s="39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</row>
    <row r="844">
      <c r="A844" s="26"/>
      <c r="B844" s="26"/>
      <c r="C844" s="26"/>
      <c r="D844" s="26"/>
      <c r="E844" s="38"/>
      <c r="F844" s="20"/>
      <c r="G844" s="18"/>
      <c r="H844" s="43"/>
      <c r="I844" s="18"/>
      <c r="J844" s="26"/>
      <c r="K844" s="26"/>
      <c r="L844" s="26"/>
      <c r="M844" s="39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</row>
    <row r="845">
      <c r="A845" s="26"/>
      <c r="B845" s="26"/>
      <c r="C845" s="26"/>
      <c r="D845" s="26"/>
      <c r="E845" s="38"/>
      <c r="F845" s="20"/>
      <c r="G845" s="18"/>
      <c r="H845" s="43"/>
      <c r="I845" s="18"/>
      <c r="J845" s="26"/>
      <c r="K845" s="26"/>
      <c r="L845" s="26"/>
      <c r="M845" s="39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</row>
    <row r="846">
      <c r="A846" s="26"/>
      <c r="B846" s="26"/>
      <c r="C846" s="26"/>
      <c r="D846" s="26"/>
      <c r="E846" s="38"/>
      <c r="F846" s="20"/>
      <c r="G846" s="18"/>
      <c r="H846" s="43"/>
      <c r="I846" s="18"/>
      <c r="J846" s="26"/>
      <c r="K846" s="26"/>
      <c r="L846" s="26"/>
      <c r="M846" s="39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</row>
    <row r="847">
      <c r="A847" s="26"/>
      <c r="B847" s="26"/>
      <c r="C847" s="26"/>
      <c r="D847" s="26"/>
      <c r="E847" s="38"/>
      <c r="F847" s="20"/>
      <c r="G847" s="18"/>
      <c r="H847" s="43"/>
      <c r="I847" s="18"/>
      <c r="J847" s="26"/>
      <c r="K847" s="26"/>
      <c r="L847" s="26"/>
      <c r="M847" s="39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</row>
    <row r="848">
      <c r="A848" s="26"/>
      <c r="B848" s="26"/>
      <c r="C848" s="26"/>
      <c r="D848" s="26"/>
      <c r="E848" s="38"/>
      <c r="F848" s="20"/>
      <c r="G848" s="18"/>
      <c r="H848" s="43"/>
      <c r="I848" s="18"/>
      <c r="J848" s="26"/>
      <c r="K848" s="26"/>
      <c r="L848" s="26"/>
      <c r="M848" s="39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</row>
    <row r="849">
      <c r="A849" s="26"/>
      <c r="B849" s="26"/>
      <c r="C849" s="26"/>
      <c r="D849" s="26"/>
      <c r="E849" s="38"/>
      <c r="F849" s="20"/>
      <c r="G849" s="18"/>
      <c r="H849" s="43"/>
      <c r="I849" s="18"/>
      <c r="J849" s="26"/>
      <c r="K849" s="26"/>
      <c r="L849" s="26"/>
      <c r="M849" s="39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</row>
    <row r="850">
      <c r="A850" s="26"/>
      <c r="B850" s="26"/>
      <c r="C850" s="26"/>
      <c r="D850" s="26"/>
      <c r="E850" s="38"/>
      <c r="F850" s="20"/>
      <c r="G850" s="18"/>
      <c r="H850" s="43"/>
      <c r="I850" s="18"/>
      <c r="J850" s="26"/>
      <c r="K850" s="26"/>
      <c r="L850" s="26"/>
      <c r="M850" s="39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</row>
    <row r="851">
      <c r="A851" s="26"/>
      <c r="B851" s="26"/>
      <c r="C851" s="26"/>
      <c r="D851" s="26"/>
      <c r="E851" s="38"/>
      <c r="F851" s="20"/>
      <c r="G851" s="18"/>
      <c r="H851" s="43"/>
      <c r="I851" s="18"/>
      <c r="J851" s="26"/>
      <c r="K851" s="26"/>
      <c r="L851" s="26"/>
      <c r="M851" s="39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</row>
    <row r="852">
      <c r="A852" s="26"/>
      <c r="B852" s="26"/>
      <c r="C852" s="26"/>
      <c r="D852" s="26"/>
      <c r="E852" s="38"/>
      <c r="F852" s="20"/>
      <c r="G852" s="18"/>
      <c r="H852" s="43"/>
      <c r="I852" s="18"/>
      <c r="J852" s="26"/>
      <c r="K852" s="26"/>
      <c r="L852" s="26"/>
      <c r="M852" s="39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</row>
    <row r="853">
      <c r="A853" s="26"/>
      <c r="B853" s="26"/>
      <c r="C853" s="26"/>
      <c r="D853" s="26"/>
      <c r="E853" s="38"/>
      <c r="F853" s="20"/>
      <c r="G853" s="18"/>
      <c r="H853" s="43"/>
      <c r="I853" s="18"/>
      <c r="J853" s="26"/>
      <c r="K853" s="26"/>
      <c r="L853" s="26"/>
      <c r="M853" s="39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</row>
    <row r="854">
      <c r="A854" s="26"/>
      <c r="B854" s="26"/>
      <c r="C854" s="26"/>
      <c r="D854" s="26"/>
      <c r="E854" s="38"/>
      <c r="F854" s="20"/>
      <c r="G854" s="18"/>
      <c r="H854" s="43"/>
      <c r="I854" s="18"/>
      <c r="J854" s="26"/>
      <c r="K854" s="26"/>
      <c r="L854" s="26"/>
      <c r="M854" s="39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</row>
    <row r="855">
      <c r="A855" s="26"/>
      <c r="B855" s="26"/>
      <c r="C855" s="26"/>
      <c r="D855" s="26"/>
      <c r="E855" s="38"/>
      <c r="F855" s="20"/>
      <c r="G855" s="18"/>
      <c r="H855" s="43"/>
      <c r="I855" s="18"/>
      <c r="J855" s="26"/>
      <c r="K855" s="26"/>
      <c r="L855" s="26"/>
      <c r="M855" s="39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</row>
    <row r="856">
      <c r="A856" s="26"/>
      <c r="B856" s="26"/>
      <c r="C856" s="26"/>
      <c r="D856" s="26"/>
      <c r="E856" s="38"/>
      <c r="F856" s="20"/>
      <c r="G856" s="18"/>
      <c r="H856" s="43"/>
      <c r="I856" s="18"/>
      <c r="J856" s="26"/>
      <c r="K856" s="26"/>
      <c r="L856" s="26"/>
      <c r="M856" s="39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</row>
    <row r="857">
      <c r="A857" s="26"/>
      <c r="B857" s="26"/>
      <c r="C857" s="26"/>
      <c r="D857" s="26"/>
      <c r="E857" s="38"/>
      <c r="F857" s="20"/>
      <c r="G857" s="18"/>
      <c r="H857" s="43"/>
      <c r="I857" s="18"/>
      <c r="J857" s="26"/>
      <c r="K857" s="26"/>
      <c r="L857" s="26"/>
      <c r="M857" s="39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</row>
    <row r="858">
      <c r="A858" s="26"/>
      <c r="B858" s="26"/>
      <c r="C858" s="26"/>
      <c r="D858" s="26"/>
      <c r="E858" s="38"/>
      <c r="F858" s="20"/>
      <c r="G858" s="18"/>
      <c r="H858" s="43"/>
      <c r="I858" s="18"/>
      <c r="J858" s="26"/>
      <c r="K858" s="26"/>
      <c r="L858" s="26"/>
      <c r="M858" s="39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</row>
    <row r="859">
      <c r="A859" s="26"/>
      <c r="B859" s="26"/>
      <c r="C859" s="26"/>
      <c r="D859" s="26"/>
      <c r="E859" s="38"/>
      <c r="F859" s="20"/>
      <c r="G859" s="18"/>
      <c r="H859" s="43"/>
      <c r="I859" s="18"/>
      <c r="J859" s="26"/>
      <c r="K859" s="26"/>
      <c r="L859" s="26"/>
      <c r="M859" s="39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</row>
    <row r="860">
      <c r="A860" s="26"/>
      <c r="B860" s="26"/>
      <c r="C860" s="26"/>
      <c r="D860" s="26"/>
      <c r="E860" s="38"/>
      <c r="F860" s="20"/>
      <c r="G860" s="18"/>
      <c r="H860" s="43"/>
      <c r="I860" s="18"/>
      <c r="J860" s="26"/>
      <c r="K860" s="26"/>
      <c r="L860" s="26"/>
      <c r="M860" s="39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</row>
    <row r="861">
      <c r="A861" s="26"/>
      <c r="B861" s="26"/>
      <c r="C861" s="26"/>
      <c r="D861" s="26"/>
      <c r="E861" s="38"/>
      <c r="F861" s="20"/>
      <c r="G861" s="18"/>
      <c r="H861" s="43"/>
      <c r="I861" s="18"/>
      <c r="J861" s="26"/>
      <c r="K861" s="26"/>
      <c r="L861" s="26"/>
      <c r="M861" s="39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</row>
    <row r="862">
      <c r="A862" s="26"/>
      <c r="B862" s="26"/>
      <c r="C862" s="26"/>
      <c r="D862" s="26"/>
      <c r="E862" s="38"/>
      <c r="F862" s="20"/>
      <c r="G862" s="18"/>
      <c r="H862" s="43"/>
      <c r="I862" s="18"/>
      <c r="J862" s="26"/>
      <c r="K862" s="26"/>
      <c r="L862" s="26"/>
      <c r="M862" s="39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</row>
    <row r="863">
      <c r="A863" s="26"/>
      <c r="B863" s="26"/>
      <c r="C863" s="26"/>
      <c r="D863" s="26"/>
      <c r="E863" s="38"/>
      <c r="F863" s="20"/>
      <c r="G863" s="18"/>
      <c r="H863" s="43"/>
      <c r="I863" s="18"/>
      <c r="J863" s="26"/>
      <c r="K863" s="26"/>
      <c r="L863" s="26"/>
      <c r="M863" s="39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</row>
    <row r="864">
      <c r="A864" s="26"/>
      <c r="B864" s="26"/>
      <c r="C864" s="26"/>
      <c r="D864" s="26"/>
      <c r="E864" s="38"/>
      <c r="F864" s="20"/>
      <c r="G864" s="18"/>
      <c r="H864" s="43"/>
      <c r="I864" s="18"/>
      <c r="J864" s="26"/>
      <c r="K864" s="26"/>
      <c r="L864" s="26"/>
      <c r="M864" s="39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</row>
    <row r="865">
      <c r="A865" s="26"/>
      <c r="B865" s="26"/>
      <c r="C865" s="26"/>
      <c r="D865" s="26"/>
      <c r="E865" s="38"/>
      <c r="F865" s="20"/>
      <c r="G865" s="18"/>
      <c r="H865" s="43"/>
      <c r="I865" s="18"/>
      <c r="J865" s="26"/>
      <c r="K865" s="26"/>
      <c r="L865" s="26"/>
      <c r="M865" s="39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</row>
    <row r="866">
      <c r="A866" s="26"/>
      <c r="B866" s="26"/>
      <c r="C866" s="26"/>
      <c r="D866" s="26"/>
      <c r="E866" s="38"/>
      <c r="F866" s="20"/>
      <c r="G866" s="18"/>
      <c r="H866" s="43"/>
      <c r="I866" s="18"/>
      <c r="J866" s="26"/>
      <c r="K866" s="26"/>
      <c r="L866" s="26"/>
      <c r="M866" s="39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</row>
    <row r="867">
      <c r="A867" s="26"/>
      <c r="B867" s="26"/>
      <c r="C867" s="26"/>
      <c r="D867" s="26"/>
      <c r="E867" s="38"/>
      <c r="F867" s="20"/>
      <c r="G867" s="18"/>
      <c r="H867" s="43"/>
      <c r="I867" s="18"/>
      <c r="J867" s="26"/>
      <c r="K867" s="26"/>
      <c r="L867" s="26"/>
      <c r="M867" s="39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</row>
    <row r="868">
      <c r="A868" s="26"/>
      <c r="B868" s="26"/>
      <c r="C868" s="26"/>
      <c r="D868" s="26"/>
      <c r="E868" s="38"/>
      <c r="F868" s="20"/>
      <c r="G868" s="18"/>
      <c r="H868" s="43"/>
      <c r="I868" s="18"/>
      <c r="J868" s="26"/>
      <c r="K868" s="26"/>
      <c r="L868" s="26"/>
      <c r="M868" s="39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</row>
    <row r="869">
      <c r="A869" s="26"/>
      <c r="B869" s="26"/>
      <c r="C869" s="26"/>
      <c r="D869" s="26"/>
      <c r="E869" s="38"/>
      <c r="F869" s="20"/>
      <c r="G869" s="18"/>
      <c r="H869" s="43"/>
      <c r="I869" s="18"/>
      <c r="J869" s="26"/>
      <c r="K869" s="26"/>
      <c r="L869" s="26"/>
      <c r="M869" s="39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</row>
    <row r="870">
      <c r="A870" s="26"/>
      <c r="B870" s="26"/>
      <c r="C870" s="26"/>
      <c r="D870" s="26"/>
      <c r="E870" s="38"/>
      <c r="F870" s="20"/>
      <c r="G870" s="18"/>
      <c r="H870" s="43"/>
      <c r="I870" s="18"/>
      <c r="J870" s="26"/>
      <c r="K870" s="26"/>
      <c r="L870" s="26"/>
      <c r="M870" s="39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</row>
    <row r="871">
      <c r="A871" s="26"/>
      <c r="B871" s="26"/>
      <c r="C871" s="26"/>
      <c r="D871" s="26"/>
      <c r="E871" s="38"/>
      <c r="F871" s="20"/>
      <c r="G871" s="18"/>
      <c r="H871" s="43"/>
      <c r="I871" s="18"/>
      <c r="J871" s="26"/>
      <c r="K871" s="26"/>
      <c r="L871" s="26"/>
      <c r="M871" s="39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</row>
    <row r="872">
      <c r="A872" s="26"/>
      <c r="B872" s="26"/>
      <c r="C872" s="26"/>
      <c r="D872" s="26"/>
      <c r="E872" s="38"/>
      <c r="F872" s="20"/>
      <c r="G872" s="18"/>
      <c r="H872" s="43"/>
      <c r="I872" s="18"/>
      <c r="J872" s="26"/>
      <c r="K872" s="26"/>
      <c r="L872" s="26"/>
      <c r="M872" s="39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</row>
    <row r="873">
      <c r="A873" s="26"/>
      <c r="B873" s="26"/>
      <c r="C873" s="26"/>
      <c r="D873" s="26"/>
      <c r="E873" s="38"/>
      <c r="F873" s="20"/>
      <c r="G873" s="18"/>
      <c r="H873" s="43"/>
      <c r="I873" s="18"/>
      <c r="J873" s="26"/>
      <c r="K873" s="26"/>
      <c r="L873" s="26"/>
      <c r="M873" s="39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</row>
    <row r="874">
      <c r="A874" s="26"/>
      <c r="B874" s="26"/>
      <c r="C874" s="26"/>
      <c r="D874" s="26"/>
      <c r="E874" s="38"/>
      <c r="F874" s="20"/>
      <c r="G874" s="18"/>
      <c r="H874" s="43"/>
      <c r="I874" s="18"/>
      <c r="J874" s="26"/>
      <c r="K874" s="26"/>
      <c r="L874" s="26"/>
      <c r="M874" s="39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</row>
    <row r="875">
      <c r="A875" s="26"/>
      <c r="B875" s="26"/>
      <c r="C875" s="26"/>
      <c r="D875" s="26"/>
      <c r="E875" s="38"/>
      <c r="F875" s="20"/>
      <c r="G875" s="18"/>
      <c r="H875" s="43"/>
      <c r="I875" s="18"/>
      <c r="J875" s="26"/>
      <c r="K875" s="26"/>
      <c r="L875" s="26"/>
      <c r="M875" s="39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</row>
    <row r="876">
      <c r="A876" s="26"/>
      <c r="B876" s="26"/>
      <c r="C876" s="26"/>
      <c r="D876" s="26"/>
      <c r="E876" s="38"/>
      <c r="F876" s="20"/>
      <c r="G876" s="18"/>
      <c r="H876" s="43"/>
      <c r="I876" s="18"/>
      <c r="J876" s="26"/>
      <c r="K876" s="26"/>
      <c r="L876" s="26"/>
      <c r="M876" s="39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</row>
    <row r="877">
      <c r="A877" s="26"/>
      <c r="B877" s="26"/>
      <c r="C877" s="26"/>
      <c r="D877" s="26"/>
      <c r="E877" s="38"/>
      <c r="F877" s="20"/>
      <c r="G877" s="18"/>
      <c r="H877" s="43"/>
      <c r="I877" s="18"/>
      <c r="J877" s="26"/>
      <c r="K877" s="26"/>
      <c r="L877" s="26"/>
      <c r="M877" s="39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</row>
    <row r="878">
      <c r="A878" s="26"/>
      <c r="B878" s="26"/>
      <c r="C878" s="26"/>
      <c r="D878" s="26"/>
      <c r="E878" s="38"/>
      <c r="F878" s="20"/>
      <c r="G878" s="18"/>
      <c r="H878" s="43"/>
      <c r="I878" s="18"/>
      <c r="J878" s="26"/>
      <c r="K878" s="26"/>
      <c r="L878" s="26"/>
      <c r="M878" s="39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</row>
    <row r="879">
      <c r="A879" s="26"/>
      <c r="B879" s="26"/>
      <c r="C879" s="26"/>
      <c r="D879" s="26"/>
      <c r="E879" s="38"/>
      <c r="F879" s="20"/>
      <c r="G879" s="18"/>
      <c r="H879" s="43"/>
      <c r="I879" s="18"/>
      <c r="J879" s="26"/>
      <c r="K879" s="26"/>
      <c r="L879" s="26"/>
      <c r="M879" s="39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</row>
    <row r="880">
      <c r="A880" s="26"/>
      <c r="B880" s="26"/>
      <c r="C880" s="26"/>
      <c r="D880" s="26"/>
      <c r="E880" s="38"/>
      <c r="F880" s="20"/>
      <c r="G880" s="18"/>
      <c r="H880" s="43"/>
      <c r="I880" s="18"/>
      <c r="J880" s="26"/>
      <c r="K880" s="26"/>
      <c r="L880" s="26"/>
      <c r="M880" s="39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</row>
    <row r="881">
      <c r="A881" s="26"/>
      <c r="B881" s="26"/>
      <c r="C881" s="26"/>
      <c r="D881" s="26"/>
      <c r="E881" s="38"/>
      <c r="F881" s="20"/>
      <c r="G881" s="18"/>
      <c r="H881" s="43"/>
      <c r="I881" s="18"/>
      <c r="J881" s="26"/>
      <c r="K881" s="26"/>
      <c r="L881" s="26"/>
      <c r="M881" s="39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</row>
    <row r="882">
      <c r="A882" s="26"/>
      <c r="B882" s="26"/>
      <c r="C882" s="26"/>
      <c r="D882" s="26"/>
      <c r="E882" s="38"/>
      <c r="F882" s="20"/>
      <c r="G882" s="18"/>
      <c r="H882" s="43"/>
      <c r="I882" s="18"/>
      <c r="J882" s="26"/>
      <c r="K882" s="26"/>
      <c r="L882" s="26"/>
      <c r="M882" s="39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</row>
    <row r="883">
      <c r="A883" s="26"/>
      <c r="B883" s="26"/>
      <c r="C883" s="26"/>
      <c r="D883" s="26"/>
      <c r="E883" s="38"/>
      <c r="F883" s="20"/>
      <c r="G883" s="18"/>
      <c r="H883" s="43"/>
      <c r="I883" s="18"/>
      <c r="J883" s="26"/>
      <c r="K883" s="26"/>
      <c r="L883" s="26"/>
      <c r="M883" s="39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</row>
    <row r="884">
      <c r="A884" s="26"/>
      <c r="B884" s="26"/>
      <c r="C884" s="26"/>
      <c r="D884" s="26"/>
      <c r="E884" s="38"/>
      <c r="F884" s="20"/>
      <c r="G884" s="18"/>
      <c r="H884" s="43"/>
      <c r="I884" s="18"/>
      <c r="J884" s="26"/>
      <c r="K884" s="26"/>
      <c r="L884" s="26"/>
      <c r="M884" s="39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</row>
    <row r="885">
      <c r="A885" s="26"/>
      <c r="B885" s="26"/>
      <c r="C885" s="26"/>
      <c r="D885" s="26"/>
      <c r="E885" s="38"/>
      <c r="F885" s="20"/>
      <c r="G885" s="18"/>
      <c r="H885" s="43"/>
      <c r="I885" s="18"/>
      <c r="J885" s="26"/>
      <c r="K885" s="26"/>
      <c r="L885" s="26"/>
      <c r="M885" s="39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</row>
    <row r="886">
      <c r="A886" s="26"/>
      <c r="B886" s="26"/>
      <c r="C886" s="26"/>
      <c r="D886" s="26"/>
      <c r="E886" s="38"/>
      <c r="F886" s="20"/>
      <c r="G886" s="18"/>
      <c r="H886" s="43"/>
      <c r="I886" s="18"/>
      <c r="J886" s="26"/>
      <c r="K886" s="26"/>
      <c r="L886" s="26"/>
      <c r="M886" s="39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</row>
    <row r="887">
      <c r="A887" s="26"/>
      <c r="B887" s="26"/>
      <c r="C887" s="26"/>
      <c r="D887" s="26"/>
      <c r="E887" s="38"/>
      <c r="F887" s="20"/>
      <c r="G887" s="18"/>
      <c r="H887" s="43"/>
      <c r="I887" s="18"/>
      <c r="J887" s="26"/>
      <c r="K887" s="26"/>
      <c r="L887" s="26"/>
      <c r="M887" s="39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</row>
    <row r="888">
      <c r="A888" s="26"/>
      <c r="B888" s="26"/>
      <c r="C888" s="26"/>
      <c r="D888" s="26"/>
      <c r="E888" s="38"/>
      <c r="F888" s="20"/>
      <c r="G888" s="18"/>
      <c r="H888" s="43"/>
      <c r="I888" s="18"/>
      <c r="J888" s="26"/>
      <c r="K888" s="26"/>
      <c r="L888" s="26"/>
      <c r="M888" s="39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</row>
    <row r="889">
      <c r="A889" s="26"/>
      <c r="B889" s="26"/>
      <c r="C889" s="26"/>
      <c r="D889" s="26"/>
      <c r="E889" s="38"/>
      <c r="F889" s="20"/>
      <c r="G889" s="18"/>
      <c r="H889" s="43"/>
      <c r="I889" s="18"/>
      <c r="J889" s="26"/>
      <c r="K889" s="26"/>
      <c r="L889" s="26"/>
      <c r="M889" s="39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</row>
    <row r="890">
      <c r="A890" s="26"/>
      <c r="B890" s="26"/>
      <c r="C890" s="26"/>
      <c r="D890" s="26"/>
      <c r="E890" s="38"/>
      <c r="F890" s="20"/>
      <c r="G890" s="18"/>
      <c r="H890" s="43"/>
      <c r="I890" s="18"/>
      <c r="J890" s="26"/>
      <c r="K890" s="26"/>
      <c r="L890" s="26"/>
      <c r="M890" s="39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</row>
    <row r="891">
      <c r="A891" s="26"/>
      <c r="B891" s="26"/>
      <c r="C891" s="26"/>
      <c r="D891" s="26"/>
      <c r="E891" s="38"/>
      <c r="F891" s="20"/>
      <c r="G891" s="18"/>
      <c r="H891" s="43"/>
      <c r="I891" s="18"/>
      <c r="J891" s="26"/>
      <c r="K891" s="26"/>
      <c r="L891" s="26"/>
      <c r="M891" s="39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</row>
    <row r="892">
      <c r="A892" s="26"/>
      <c r="B892" s="26"/>
      <c r="C892" s="26"/>
      <c r="D892" s="26"/>
      <c r="E892" s="38"/>
      <c r="F892" s="20"/>
      <c r="G892" s="18"/>
      <c r="H892" s="43"/>
      <c r="I892" s="18"/>
      <c r="J892" s="26"/>
      <c r="K892" s="26"/>
      <c r="L892" s="26"/>
      <c r="M892" s="39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</row>
    <row r="893">
      <c r="A893" s="26"/>
      <c r="B893" s="26"/>
      <c r="C893" s="26"/>
      <c r="D893" s="26"/>
      <c r="E893" s="38"/>
      <c r="F893" s="20"/>
      <c r="G893" s="18"/>
      <c r="H893" s="43"/>
      <c r="I893" s="18"/>
      <c r="J893" s="26"/>
      <c r="K893" s="26"/>
      <c r="L893" s="26"/>
      <c r="M893" s="39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</row>
    <row r="894">
      <c r="A894" s="26"/>
      <c r="B894" s="26"/>
      <c r="C894" s="26"/>
      <c r="D894" s="26"/>
      <c r="E894" s="38"/>
      <c r="F894" s="20"/>
      <c r="G894" s="18"/>
      <c r="H894" s="43"/>
      <c r="I894" s="18"/>
      <c r="J894" s="26"/>
      <c r="K894" s="26"/>
      <c r="L894" s="26"/>
      <c r="M894" s="39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</row>
    <row r="895">
      <c r="A895" s="26"/>
      <c r="B895" s="26"/>
      <c r="C895" s="26"/>
      <c r="D895" s="26"/>
      <c r="E895" s="38"/>
      <c r="F895" s="20"/>
      <c r="G895" s="18"/>
      <c r="H895" s="43"/>
      <c r="I895" s="18"/>
      <c r="J895" s="26"/>
      <c r="K895" s="26"/>
      <c r="L895" s="26"/>
      <c r="M895" s="39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</row>
    <row r="896">
      <c r="A896" s="26"/>
      <c r="B896" s="26"/>
      <c r="C896" s="26"/>
      <c r="D896" s="26"/>
      <c r="E896" s="38"/>
      <c r="F896" s="20"/>
      <c r="G896" s="18"/>
      <c r="H896" s="43"/>
      <c r="I896" s="18"/>
      <c r="J896" s="26"/>
      <c r="K896" s="26"/>
      <c r="L896" s="26"/>
      <c r="M896" s="39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</row>
    <row r="897">
      <c r="A897" s="26"/>
      <c r="B897" s="26"/>
      <c r="C897" s="26"/>
      <c r="D897" s="26"/>
      <c r="E897" s="38"/>
      <c r="F897" s="20"/>
      <c r="G897" s="18"/>
      <c r="H897" s="43"/>
      <c r="I897" s="18"/>
      <c r="J897" s="26"/>
      <c r="K897" s="26"/>
      <c r="L897" s="26"/>
      <c r="M897" s="39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</row>
    <row r="898">
      <c r="A898" s="26"/>
      <c r="B898" s="26"/>
      <c r="C898" s="26"/>
      <c r="D898" s="26"/>
      <c r="E898" s="38"/>
      <c r="F898" s="20"/>
      <c r="G898" s="18"/>
      <c r="H898" s="43"/>
      <c r="I898" s="18"/>
      <c r="J898" s="26"/>
      <c r="K898" s="26"/>
      <c r="L898" s="26"/>
      <c r="M898" s="39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</row>
    <row r="899">
      <c r="A899" s="26"/>
      <c r="B899" s="26"/>
      <c r="C899" s="26"/>
      <c r="D899" s="26"/>
      <c r="E899" s="38"/>
      <c r="F899" s="20"/>
      <c r="G899" s="18"/>
      <c r="H899" s="43"/>
      <c r="I899" s="18"/>
      <c r="J899" s="26"/>
      <c r="K899" s="26"/>
      <c r="L899" s="26"/>
      <c r="M899" s="39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</row>
    <row r="900">
      <c r="A900" s="26"/>
      <c r="B900" s="26"/>
      <c r="C900" s="26"/>
      <c r="D900" s="26"/>
      <c r="E900" s="38"/>
      <c r="F900" s="20"/>
      <c r="G900" s="18"/>
      <c r="H900" s="43"/>
      <c r="I900" s="18"/>
      <c r="J900" s="26"/>
      <c r="K900" s="26"/>
      <c r="L900" s="26"/>
      <c r="M900" s="39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</row>
    <row r="901">
      <c r="A901" s="26"/>
      <c r="B901" s="26"/>
      <c r="C901" s="26"/>
      <c r="D901" s="26"/>
      <c r="E901" s="38"/>
      <c r="F901" s="20"/>
      <c r="G901" s="18"/>
      <c r="H901" s="43"/>
      <c r="I901" s="18"/>
      <c r="J901" s="26"/>
      <c r="K901" s="26"/>
      <c r="L901" s="26"/>
      <c r="M901" s="39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</row>
    <row r="902">
      <c r="A902" s="26"/>
      <c r="B902" s="26"/>
      <c r="C902" s="26"/>
      <c r="D902" s="26"/>
      <c r="E902" s="38"/>
      <c r="F902" s="20"/>
      <c r="G902" s="18"/>
      <c r="H902" s="43"/>
      <c r="I902" s="18"/>
      <c r="J902" s="26"/>
      <c r="K902" s="26"/>
      <c r="L902" s="26"/>
      <c r="M902" s="39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</row>
    <row r="903">
      <c r="A903" s="26"/>
      <c r="B903" s="26"/>
      <c r="C903" s="26"/>
      <c r="D903" s="26"/>
      <c r="E903" s="38"/>
      <c r="F903" s="20"/>
      <c r="G903" s="18"/>
      <c r="H903" s="43"/>
      <c r="I903" s="18"/>
      <c r="J903" s="26"/>
      <c r="K903" s="26"/>
      <c r="L903" s="26"/>
      <c r="M903" s="39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</row>
    <row r="904">
      <c r="A904" s="26"/>
      <c r="B904" s="26"/>
      <c r="C904" s="26"/>
      <c r="D904" s="26"/>
      <c r="E904" s="38"/>
      <c r="F904" s="20"/>
      <c r="G904" s="18"/>
      <c r="H904" s="43"/>
      <c r="I904" s="18"/>
      <c r="J904" s="26"/>
      <c r="K904" s="26"/>
      <c r="L904" s="26"/>
      <c r="M904" s="39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</row>
    <row r="905">
      <c r="A905" s="26"/>
      <c r="B905" s="26"/>
      <c r="C905" s="26"/>
      <c r="D905" s="26"/>
      <c r="E905" s="38"/>
      <c r="F905" s="20"/>
      <c r="G905" s="18"/>
      <c r="H905" s="43"/>
      <c r="I905" s="18"/>
      <c r="J905" s="26"/>
      <c r="K905" s="26"/>
      <c r="L905" s="26"/>
      <c r="M905" s="39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</row>
    <row r="906">
      <c r="A906" s="26"/>
      <c r="B906" s="26"/>
      <c r="C906" s="26"/>
      <c r="D906" s="26"/>
      <c r="E906" s="38"/>
      <c r="F906" s="20"/>
      <c r="G906" s="18"/>
      <c r="H906" s="43"/>
      <c r="I906" s="18"/>
      <c r="J906" s="26"/>
      <c r="K906" s="26"/>
      <c r="L906" s="26"/>
      <c r="M906" s="39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</row>
    <row r="907">
      <c r="A907" s="26"/>
      <c r="B907" s="26"/>
      <c r="C907" s="26"/>
      <c r="D907" s="26"/>
      <c r="E907" s="38"/>
      <c r="F907" s="20"/>
      <c r="G907" s="18"/>
      <c r="H907" s="43"/>
      <c r="I907" s="18"/>
      <c r="J907" s="26"/>
      <c r="K907" s="26"/>
      <c r="L907" s="26"/>
      <c r="M907" s="39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</row>
    <row r="908">
      <c r="A908" s="26"/>
      <c r="B908" s="26"/>
      <c r="C908" s="26"/>
      <c r="D908" s="26"/>
      <c r="E908" s="38"/>
      <c r="F908" s="20"/>
      <c r="G908" s="18"/>
      <c r="H908" s="43"/>
      <c r="I908" s="18"/>
      <c r="J908" s="26"/>
      <c r="K908" s="26"/>
      <c r="L908" s="26"/>
      <c r="M908" s="39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</row>
    <row r="909">
      <c r="A909" s="26"/>
      <c r="B909" s="26"/>
      <c r="C909" s="26"/>
      <c r="D909" s="26"/>
      <c r="E909" s="38"/>
      <c r="F909" s="20"/>
      <c r="G909" s="18"/>
      <c r="H909" s="43"/>
      <c r="I909" s="18"/>
      <c r="J909" s="26"/>
      <c r="K909" s="26"/>
      <c r="L909" s="26"/>
      <c r="M909" s="39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</row>
    <row r="910">
      <c r="A910" s="26"/>
      <c r="B910" s="26"/>
      <c r="C910" s="26"/>
      <c r="D910" s="26"/>
      <c r="E910" s="38"/>
      <c r="F910" s="20"/>
      <c r="G910" s="18"/>
      <c r="H910" s="43"/>
      <c r="I910" s="18"/>
      <c r="J910" s="26"/>
      <c r="K910" s="26"/>
      <c r="L910" s="26"/>
      <c r="M910" s="39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</row>
    <row r="911">
      <c r="A911" s="26"/>
      <c r="B911" s="26"/>
      <c r="C911" s="26"/>
      <c r="D911" s="26"/>
      <c r="E911" s="38"/>
      <c r="F911" s="20"/>
      <c r="G911" s="18"/>
      <c r="H911" s="43"/>
      <c r="I911" s="18"/>
      <c r="J911" s="26"/>
      <c r="K911" s="26"/>
      <c r="L911" s="26"/>
      <c r="M911" s="39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</row>
    <row r="912">
      <c r="A912" s="26"/>
      <c r="B912" s="26"/>
      <c r="C912" s="26"/>
      <c r="D912" s="26"/>
      <c r="E912" s="38"/>
      <c r="F912" s="20"/>
      <c r="G912" s="18"/>
      <c r="H912" s="43"/>
      <c r="I912" s="18"/>
      <c r="J912" s="26"/>
      <c r="K912" s="26"/>
      <c r="L912" s="26"/>
      <c r="M912" s="39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</row>
    <row r="913">
      <c r="A913" s="26"/>
      <c r="B913" s="26"/>
      <c r="C913" s="26"/>
      <c r="D913" s="26"/>
      <c r="E913" s="38"/>
      <c r="F913" s="20"/>
      <c r="G913" s="18"/>
      <c r="H913" s="43"/>
      <c r="I913" s="18"/>
      <c r="J913" s="26"/>
      <c r="K913" s="26"/>
      <c r="L913" s="26"/>
      <c r="M913" s="39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</row>
    <row r="914">
      <c r="A914" s="26"/>
      <c r="B914" s="26"/>
      <c r="C914" s="26"/>
      <c r="D914" s="26"/>
      <c r="E914" s="38"/>
      <c r="F914" s="20"/>
      <c r="G914" s="18"/>
      <c r="H914" s="43"/>
      <c r="I914" s="18"/>
      <c r="J914" s="26"/>
      <c r="K914" s="26"/>
      <c r="L914" s="26"/>
      <c r="M914" s="39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</row>
    <row r="915">
      <c r="A915" s="26"/>
      <c r="B915" s="26"/>
      <c r="C915" s="26"/>
      <c r="D915" s="26"/>
      <c r="E915" s="38"/>
      <c r="F915" s="20"/>
      <c r="G915" s="18"/>
      <c r="H915" s="43"/>
      <c r="I915" s="18"/>
      <c r="J915" s="26"/>
      <c r="K915" s="26"/>
      <c r="L915" s="26"/>
      <c r="M915" s="39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</row>
    <row r="916">
      <c r="A916" s="26"/>
      <c r="B916" s="26"/>
      <c r="C916" s="26"/>
      <c r="D916" s="26"/>
      <c r="E916" s="38"/>
      <c r="F916" s="20"/>
      <c r="G916" s="18"/>
      <c r="H916" s="43"/>
      <c r="I916" s="18"/>
      <c r="J916" s="26"/>
      <c r="K916" s="26"/>
      <c r="L916" s="26"/>
      <c r="M916" s="39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</row>
    <row r="917">
      <c r="A917" s="26"/>
      <c r="B917" s="26"/>
      <c r="C917" s="26"/>
      <c r="D917" s="26"/>
      <c r="E917" s="38"/>
      <c r="F917" s="20"/>
      <c r="G917" s="18"/>
      <c r="H917" s="43"/>
      <c r="I917" s="18"/>
      <c r="J917" s="26"/>
      <c r="K917" s="26"/>
      <c r="L917" s="26"/>
      <c r="M917" s="39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</row>
    <row r="918">
      <c r="A918" s="26"/>
      <c r="B918" s="26"/>
      <c r="C918" s="26"/>
      <c r="D918" s="26"/>
      <c r="E918" s="38"/>
      <c r="F918" s="20"/>
      <c r="G918" s="18"/>
      <c r="H918" s="43"/>
      <c r="I918" s="18"/>
      <c r="J918" s="26"/>
      <c r="K918" s="26"/>
      <c r="L918" s="26"/>
      <c r="M918" s="39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</row>
    <row r="919">
      <c r="A919" s="26"/>
      <c r="B919" s="26"/>
      <c r="C919" s="26"/>
      <c r="D919" s="26"/>
      <c r="E919" s="38"/>
      <c r="F919" s="20"/>
      <c r="G919" s="18"/>
      <c r="H919" s="43"/>
      <c r="I919" s="18"/>
      <c r="J919" s="26"/>
      <c r="K919" s="26"/>
      <c r="L919" s="26"/>
      <c r="M919" s="39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</row>
    <row r="920">
      <c r="A920" s="26"/>
      <c r="B920" s="26"/>
      <c r="C920" s="26"/>
      <c r="D920" s="26"/>
      <c r="E920" s="38"/>
      <c r="F920" s="20"/>
      <c r="G920" s="18"/>
      <c r="H920" s="43"/>
      <c r="I920" s="18"/>
      <c r="J920" s="26"/>
      <c r="K920" s="26"/>
      <c r="L920" s="26"/>
      <c r="M920" s="39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</row>
    <row r="921">
      <c r="A921" s="26"/>
      <c r="B921" s="26"/>
      <c r="C921" s="26"/>
      <c r="D921" s="26"/>
      <c r="E921" s="38"/>
      <c r="F921" s="20"/>
      <c r="G921" s="18"/>
      <c r="H921" s="43"/>
      <c r="I921" s="18"/>
      <c r="J921" s="26"/>
      <c r="K921" s="26"/>
      <c r="L921" s="26"/>
      <c r="M921" s="39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</row>
    <row r="922">
      <c r="A922" s="26"/>
      <c r="B922" s="26"/>
      <c r="C922" s="26"/>
      <c r="D922" s="26"/>
      <c r="E922" s="38"/>
      <c r="F922" s="20"/>
      <c r="G922" s="18"/>
      <c r="H922" s="43"/>
      <c r="I922" s="18"/>
      <c r="J922" s="26"/>
      <c r="K922" s="26"/>
      <c r="L922" s="26"/>
      <c r="M922" s="39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</row>
    <row r="923">
      <c r="A923" s="26"/>
      <c r="B923" s="26"/>
      <c r="C923" s="26"/>
      <c r="D923" s="26"/>
      <c r="E923" s="38"/>
      <c r="F923" s="20"/>
      <c r="G923" s="18"/>
      <c r="H923" s="43"/>
      <c r="I923" s="18"/>
      <c r="J923" s="26"/>
      <c r="K923" s="26"/>
      <c r="L923" s="26"/>
      <c r="M923" s="39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</row>
    <row r="924">
      <c r="A924" s="26"/>
      <c r="B924" s="26"/>
      <c r="C924" s="26"/>
      <c r="D924" s="26"/>
      <c r="E924" s="38"/>
      <c r="F924" s="20"/>
      <c r="G924" s="18"/>
      <c r="H924" s="43"/>
      <c r="I924" s="18"/>
      <c r="J924" s="26"/>
      <c r="K924" s="26"/>
      <c r="L924" s="26"/>
      <c r="M924" s="39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</row>
    <row r="925">
      <c r="A925" s="26"/>
      <c r="B925" s="26"/>
      <c r="C925" s="26"/>
      <c r="D925" s="26"/>
      <c r="E925" s="38"/>
      <c r="F925" s="20"/>
      <c r="G925" s="18"/>
      <c r="H925" s="43"/>
      <c r="I925" s="18"/>
      <c r="J925" s="26"/>
      <c r="K925" s="26"/>
      <c r="L925" s="26"/>
      <c r="M925" s="39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</row>
    <row r="926">
      <c r="A926" s="26"/>
      <c r="B926" s="26"/>
      <c r="C926" s="26"/>
      <c r="D926" s="26"/>
      <c r="E926" s="38"/>
      <c r="F926" s="20"/>
      <c r="G926" s="18"/>
      <c r="H926" s="43"/>
      <c r="I926" s="18"/>
      <c r="J926" s="26"/>
      <c r="K926" s="26"/>
      <c r="L926" s="26"/>
      <c r="M926" s="39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</row>
    <row r="927">
      <c r="A927" s="26"/>
      <c r="B927" s="26"/>
      <c r="C927" s="26"/>
      <c r="D927" s="26"/>
      <c r="E927" s="38"/>
      <c r="F927" s="20"/>
      <c r="G927" s="18"/>
      <c r="H927" s="43"/>
      <c r="I927" s="18"/>
      <c r="J927" s="26"/>
      <c r="K927" s="26"/>
      <c r="L927" s="26"/>
      <c r="M927" s="39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</row>
    <row r="928">
      <c r="A928" s="26"/>
      <c r="B928" s="26"/>
      <c r="C928" s="26"/>
      <c r="D928" s="26"/>
      <c r="E928" s="38"/>
      <c r="F928" s="20"/>
      <c r="G928" s="18"/>
      <c r="H928" s="43"/>
      <c r="I928" s="18"/>
      <c r="J928" s="26"/>
      <c r="K928" s="26"/>
      <c r="L928" s="26"/>
      <c r="M928" s="39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</row>
    <row r="929">
      <c r="A929" s="26"/>
      <c r="B929" s="26"/>
      <c r="C929" s="26"/>
      <c r="D929" s="26"/>
      <c r="E929" s="38"/>
      <c r="F929" s="20"/>
      <c r="G929" s="18"/>
      <c r="H929" s="43"/>
      <c r="I929" s="18"/>
      <c r="J929" s="26"/>
      <c r="K929" s="26"/>
      <c r="L929" s="26"/>
      <c r="M929" s="39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</row>
    <row r="930">
      <c r="A930" s="26"/>
      <c r="B930" s="26"/>
      <c r="C930" s="26"/>
      <c r="D930" s="26"/>
      <c r="E930" s="38"/>
      <c r="F930" s="20"/>
      <c r="G930" s="18"/>
      <c r="H930" s="43"/>
      <c r="I930" s="18"/>
      <c r="J930" s="26"/>
      <c r="K930" s="26"/>
      <c r="L930" s="26"/>
      <c r="M930" s="39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</row>
    <row r="931">
      <c r="A931" s="26"/>
      <c r="B931" s="26"/>
      <c r="C931" s="26"/>
      <c r="D931" s="26"/>
      <c r="E931" s="38"/>
      <c r="F931" s="20"/>
      <c r="G931" s="18"/>
      <c r="H931" s="43"/>
      <c r="I931" s="18"/>
      <c r="J931" s="26"/>
      <c r="K931" s="26"/>
      <c r="L931" s="26"/>
      <c r="M931" s="39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</row>
    <row r="932">
      <c r="A932" s="26"/>
      <c r="B932" s="26"/>
      <c r="C932" s="26"/>
      <c r="D932" s="26"/>
      <c r="E932" s="38"/>
      <c r="F932" s="20"/>
      <c r="G932" s="18"/>
      <c r="H932" s="43"/>
      <c r="I932" s="18"/>
      <c r="J932" s="26"/>
      <c r="K932" s="26"/>
      <c r="L932" s="26"/>
      <c r="M932" s="39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</row>
    <row r="933">
      <c r="A933" s="26"/>
      <c r="B933" s="26"/>
      <c r="C933" s="26"/>
      <c r="D933" s="26"/>
      <c r="E933" s="38"/>
      <c r="F933" s="20"/>
      <c r="G933" s="18"/>
      <c r="H933" s="43"/>
      <c r="I933" s="18"/>
      <c r="J933" s="26"/>
      <c r="K933" s="26"/>
      <c r="L933" s="26"/>
      <c r="M933" s="39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</row>
    <row r="934">
      <c r="A934" s="26"/>
      <c r="B934" s="26"/>
      <c r="C934" s="26"/>
      <c r="D934" s="26"/>
      <c r="E934" s="38"/>
      <c r="F934" s="20"/>
      <c r="G934" s="18"/>
      <c r="H934" s="43"/>
      <c r="I934" s="18"/>
      <c r="J934" s="26"/>
      <c r="K934" s="26"/>
      <c r="L934" s="26"/>
      <c r="M934" s="39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</row>
    <row r="935">
      <c r="A935" s="26"/>
      <c r="B935" s="26"/>
      <c r="C935" s="26"/>
      <c r="D935" s="26"/>
      <c r="E935" s="38"/>
      <c r="F935" s="20"/>
      <c r="G935" s="18"/>
      <c r="H935" s="43"/>
      <c r="I935" s="18"/>
      <c r="J935" s="26"/>
      <c r="K935" s="26"/>
      <c r="L935" s="26"/>
      <c r="M935" s="39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</row>
    <row r="936">
      <c r="A936" s="26"/>
      <c r="B936" s="26"/>
      <c r="C936" s="26"/>
      <c r="D936" s="26"/>
      <c r="E936" s="38"/>
      <c r="F936" s="20"/>
      <c r="G936" s="18"/>
      <c r="H936" s="43"/>
      <c r="I936" s="18"/>
      <c r="J936" s="26"/>
      <c r="K936" s="26"/>
      <c r="L936" s="26"/>
      <c r="M936" s="39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</row>
    <row r="937">
      <c r="A937" s="26"/>
      <c r="B937" s="26"/>
      <c r="C937" s="26"/>
      <c r="D937" s="26"/>
      <c r="E937" s="38"/>
      <c r="F937" s="20"/>
      <c r="G937" s="18"/>
      <c r="H937" s="43"/>
      <c r="I937" s="18"/>
      <c r="J937" s="26"/>
      <c r="K937" s="26"/>
      <c r="L937" s="26"/>
      <c r="M937" s="39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</row>
    <row r="938">
      <c r="A938" s="26"/>
      <c r="B938" s="26"/>
      <c r="C938" s="26"/>
      <c r="D938" s="26"/>
      <c r="E938" s="38"/>
      <c r="F938" s="20"/>
      <c r="G938" s="18"/>
      <c r="H938" s="43"/>
      <c r="I938" s="18"/>
      <c r="J938" s="26"/>
      <c r="K938" s="26"/>
      <c r="L938" s="26"/>
      <c r="M938" s="39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</row>
    <row r="939">
      <c r="A939" s="26"/>
      <c r="B939" s="26"/>
      <c r="C939" s="26"/>
      <c r="D939" s="26"/>
      <c r="E939" s="38"/>
      <c r="F939" s="20"/>
      <c r="G939" s="18"/>
      <c r="H939" s="43"/>
      <c r="I939" s="18"/>
      <c r="J939" s="26"/>
      <c r="K939" s="26"/>
      <c r="L939" s="26"/>
      <c r="M939" s="39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</row>
    <row r="940">
      <c r="A940" s="26"/>
      <c r="B940" s="26"/>
      <c r="C940" s="26"/>
      <c r="D940" s="26"/>
      <c r="E940" s="38"/>
      <c r="F940" s="20"/>
      <c r="G940" s="18"/>
      <c r="H940" s="43"/>
      <c r="I940" s="18"/>
      <c r="J940" s="26"/>
      <c r="K940" s="26"/>
      <c r="L940" s="26"/>
      <c r="M940" s="39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</row>
    <row r="941">
      <c r="A941" s="26"/>
      <c r="B941" s="26"/>
      <c r="C941" s="26"/>
      <c r="D941" s="26"/>
      <c r="E941" s="38"/>
      <c r="F941" s="20"/>
      <c r="G941" s="18"/>
      <c r="H941" s="43"/>
      <c r="I941" s="18"/>
      <c r="J941" s="26"/>
      <c r="K941" s="26"/>
      <c r="L941" s="26"/>
      <c r="M941" s="39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</row>
    <row r="942">
      <c r="A942" s="26"/>
      <c r="B942" s="26"/>
      <c r="C942" s="26"/>
      <c r="D942" s="26"/>
      <c r="E942" s="38"/>
      <c r="F942" s="20"/>
      <c r="G942" s="18"/>
      <c r="H942" s="43"/>
      <c r="I942" s="18"/>
      <c r="J942" s="26"/>
      <c r="K942" s="26"/>
      <c r="L942" s="26"/>
      <c r="M942" s="39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</row>
    <row r="943">
      <c r="A943" s="26"/>
      <c r="B943" s="26"/>
      <c r="C943" s="26"/>
      <c r="D943" s="26"/>
      <c r="E943" s="38"/>
      <c r="F943" s="20"/>
      <c r="G943" s="26"/>
      <c r="H943" s="43"/>
      <c r="I943" s="26"/>
      <c r="J943" s="26"/>
      <c r="K943" s="26"/>
      <c r="L943" s="26"/>
      <c r="M943" s="39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</row>
    <row r="944">
      <c r="A944" s="26"/>
      <c r="B944" s="26"/>
      <c r="C944" s="26"/>
      <c r="D944" s="26"/>
      <c r="E944" s="38"/>
      <c r="F944" s="20"/>
      <c r="G944" s="26"/>
      <c r="H944" s="43"/>
      <c r="I944" s="26"/>
      <c r="J944" s="26"/>
      <c r="K944" s="26"/>
      <c r="L944" s="26"/>
      <c r="M944" s="39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</row>
    <row r="945">
      <c r="A945" s="26"/>
      <c r="B945" s="26"/>
      <c r="C945" s="26"/>
      <c r="D945" s="26"/>
      <c r="E945" s="38"/>
      <c r="F945" s="20"/>
      <c r="G945" s="26"/>
      <c r="H945" s="43"/>
      <c r="I945" s="26"/>
      <c r="J945" s="26"/>
      <c r="K945" s="26"/>
      <c r="L945" s="26"/>
      <c r="M945" s="39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</row>
    <row r="946">
      <c r="A946" s="26"/>
      <c r="B946" s="26"/>
      <c r="C946" s="26"/>
      <c r="D946" s="26"/>
      <c r="E946" s="38"/>
      <c r="F946" s="20"/>
      <c r="G946" s="26"/>
      <c r="H946" s="43"/>
      <c r="I946" s="26"/>
      <c r="J946" s="26"/>
      <c r="K946" s="26"/>
      <c r="L946" s="26"/>
      <c r="M946" s="39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</row>
    <row r="947">
      <c r="A947" s="26"/>
      <c r="B947" s="26"/>
      <c r="C947" s="26"/>
      <c r="D947" s="26"/>
      <c r="E947" s="38"/>
      <c r="F947" s="20"/>
      <c r="G947" s="26"/>
      <c r="H947" s="43"/>
      <c r="I947" s="26"/>
      <c r="J947" s="26"/>
      <c r="K947" s="26"/>
      <c r="L947" s="26"/>
      <c r="M947" s="39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</row>
    <row r="948">
      <c r="A948" s="26"/>
      <c r="B948" s="26"/>
      <c r="C948" s="26"/>
      <c r="D948" s="26"/>
      <c r="E948" s="38"/>
      <c r="F948" s="20"/>
      <c r="G948" s="26"/>
      <c r="H948" s="26"/>
      <c r="I948" s="26"/>
      <c r="J948" s="26"/>
      <c r="K948" s="26"/>
      <c r="L948" s="26"/>
      <c r="M948" s="39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</row>
    <row r="949">
      <c r="A949" s="26"/>
      <c r="B949" s="26"/>
      <c r="C949" s="26"/>
      <c r="D949" s="26"/>
      <c r="E949" s="63"/>
      <c r="F949" s="26"/>
      <c r="G949" s="26"/>
      <c r="H949" s="26"/>
      <c r="I949" s="26"/>
      <c r="J949" s="26"/>
      <c r="K949" s="26"/>
      <c r="L949" s="26"/>
      <c r="M949" s="39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</row>
    <row r="950">
      <c r="A950" s="26"/>
      <c r="B950" s="26"/>
      <c r="C950" s="26"/>
      <c r="D950" s="26"/>
      <c r="E950" s="63"/>
      <c r="F950" s="26"/>
      <c r="G950" s="26"/>
      <c r="H950" s="26"/>
      <c r="I950" s="26"/>
      <c r="J950" s="26"/>
      <c r="K950" s="26"/>
      <c r="L950" s="26"/>
      <c r="M950" s="39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</row>
  </sheetData>
  <hyperlinks>
    <hyperlink r:id="rId1" ref="M2"/>
    <hyperlink r:id="rId2" ref="D3"/>
    <hyperlink r:id="rId3" ref="L3"/>
    <hyperlink r:id="rId4" ref="M3"/>
    <hyperlink r:id="rId5" ref="D4"/>
    <hyperlink r:id="rId6" ref="L4"/>
    <hyperlink r:id="rId7" ref="M4"/>
    <hyperlink r:id="rId8" ref="D5"/>
    <hyperlink r:id="rId9" ref="L5"/>
    <hyperlink r:id="rId10" ref="M5"/>
    <hyperlink r:id="rId11" ref="D6"/>
    <hyperlink r:id="rId12" ref="L6"/>
    <hyperlink r:id="rId13" ref="M6"/>
    <hyperlink r:id="rId14" ref="D7"/>
    <hyperlink r:id="rId15" ref="L7"/>
    <hyperlink r:id="rId16" ref="M7"/>
    <hyperlink r:id="rId17" ref="D8"/>
    <hyperlink r:id="rId18" ref="L8"/>
    <hyperlink r:id="rId19" ref="M8"/>
    <hyperlink r:id="rId20" ref="D9"/>
    <hyperlink r:id="rId21" ref="L9"/>
    <hyperlink r:id="rId22" ref="M9"/>
    <hyperlink r:id="rId23" ref="D10"/>
    <hyperlink r:id="rId24" ref="L10"/>
    <hyperlink r:id="rId25" ref="M10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6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3" max="3" width="15.88"/>
    <col customWidth="1" min="4" max="4" width="62.88"/>
    <col customWidth="1" min="7" max="7" width="14.25"/>
    <col customWidth="1" min="8" max="8" width="4.75"/>
    <col customWidth="1" min="9" max="9" width="13.0"/>
    <col customWidth="1" min="10" max="10" width="14.25"/>
    <col customWidth="1" min="11" max="11" width="18.5"/>
    <col customWidth="1" min="13" max="13" width="75.25"/>
  </cols>
  <sheetData>
    <row r="1">
      <c r="A1" s="1" t="s">
        <v>0</v>
      </c>
      <c r="B1" s="1" t="s">
        <v>151</v>
      </c>
      <c r="C1" s="1" t="s">
        <v>152</v>
      </c>
      <c r="D1" s="1" t="s">
        <v>143</v>
      </c>
      <c r="E1" s="2" t="s">
        <v>1</v>
      </c>
      <c r="F1" s="3" t="s">
        <v>2</v>
      </c>
      <c r="G1" s="4" t="s">
        <v>3</v>
      </c>
      <c r="H1" s="1" t="s">
        <v>4</v>
      </c>
      <c r="I1" s="1" t="s">
        <v>5</v>
      </c>
      <c r="J1" s="4" t="s">
        <v>6</v>
      </c>
      <c r="K1" s="1" t="s">
        <v>7</v>
      </c>
      <c r="L1" s="1" t="s">
        <v>8</v>
      </c>
      <c r="M1" s="5" t="s">
        <v>9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>
      <c r="A2" s="36" t="s">
        <v>76</v>
      </c>
      <c r="B2" s="36" t="s">
        <v>187</v>
      </c>
      <c r="C2" s="36" t="s">
        <v>188</v>
      </c>
      <c r="D2" s="7" t="s">
        <v>144</v>
      </c>
      <c r="E2" s="8">
        <f>I2*0.6</f>
        <v>1231.764</v>
      </c>
      <c r="F2" s="30"/>
      <c r="G2" s="8"/>
      <c r="H2" s="10">
        <f>sum(H3:H4)</f>
        <v>2</v>
      </c>
      <c r="I2" s="9">
        <f t="shared" ref="I2:J2" si="1">sum(I3:I8)</f>
        <v>2052.94</v>
      </c>
      <c r="J2" s="8">
        <f t="shared" si="1"/>
        <v>1375.4698</v>
      </c>
      <c r="K2" s="11"/>
      <c r="L2" s="12"/>
      <c r="M2" s="37" t="s">
        <v>77</v>
      </c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>
      <c r="A3" s="65" t="s">
        <v>189</v>
      </c>
      <c r="B3" s="69" t="s">
        <v>76</v>
      </c>
      <c r="C3" s="69" t="s">
        <v>190</v>
      </c>
      <c r="D3" s="42" t="s">
        <v>78</v>
      </c>
      <c r="E3" s="32"/>
      <c r="F3" s="17">
        <v>1049.0</v>
      </c>
      <c r="G3" s="18">
        <f t="shared" ref="G3:G8" si="2">F3*0.67</f>
        <v>702.83</v>
      </c>
      <c r="H3" s="19">
        <v>1.0</v>
      </c>
      <c r="I3" s="20">
        <f t="shared" ref="I3:I8" si="3">F3*H3</f>
        <v>1049</v>
      </c>
      <c r="J3" s="18">
        <f t="shared" ref="J3:J8" si="4">G3*H3</f>
        <v>702.83</v>
      </c>
      <c r="K3" s="19" t="s">
        <v>79</v>
      </c>
      <c r="L3" s="21" t="s">
        <v>18</v>
      </c>
      <c r="M3" s="22" t="s">
        <v>80</v>
      </c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</row>
    <row r="4">
      <c r="A4" s="65" t="s">
        <v>191</v>
      </c>
      <c r="B4" s="69" t="s">
        <v>76</v>
      </c>
      <c r="C4" s="65" t="s">
        <v>156</v>
      </c>
      <c r="D4" s="15" t="s">
        <v>81</v>
      </c>
      <c r="E4" s="32"/>
      <c r="F4" s="17">
        <v>189.99</v>
      </c>
      <c r="G4" s="18">
        <f t="shared" si="2"/>
        <v>127.2933</v>
      </c>
      <c r="H4" s="19">
        <v>1.0</v>
      </c>
      <c r="I4" s="20">
        <f t="shared" si="3"/>
        <v>189.99</v>
      </c>
      <c r="J4" s="18">
        <f t="shared" si="4"/>
        <v>127.2933</v>
      </c>
      <c r="K4" s="19" t="s">
        <v>82</v>
      </c>
      <c r="L4" s="21" t="s">
        <v>18</v>
      </c>
      <c r="M4" s="22" t="s">
        <v>80</v>
      </c>
      <c r="N4" s="24"/>
      <c r="O4" s="25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>
      <c r="A5" s="65" t="s">
        <v>192</v>
      </c>
      <c r="B5" s="69" t="s">
        <v>76</v>
      </c>
      <c r="C5" s="65" t="s">
        <v>156</v>
      </c>
      <c r="D5" s="15" t="s">
        <v>83</v>
      </c>
      <c r="E5" s="32"/>
      <c r="F5" s="17">
        <v>189.99</v>
      </c>
      <c r="G5" s="18">
        <f t="shared" si="2"/>
        <v>127.2933</v>
      </c>
      <c r="H5" s="19">
        <v>2.0</v>
      </c>
      <c r="I5" s="20">
        <f t="shared" si="3"/>
        <v>379.98</v>
      </c>
      <c r="J5" s="18">
        <f t="shared" si="4"/>
        <v>254.5866</v>
      </c>
      <c r="K5" s="19" t="s">
        <v>84</v>
      </c>
      <c r="L5" s="21" t="s">
        <v>18</v>
      </c>
      <c r="M5" s="22" t="s">
        <v>85</v>
      </c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</row>
    <row r="6">
      <c r="A6" s="65" t="s">
        <v>193</v>
      </c>
      <c r="B6" s="69" t="s">
        <v>76</v>
      </c>
      <c r="C6" s="65" t="s">
        <v>194</v>
      </c>
      <c r="D6" s="15" t="s">
        <v>86</v>
      </c>
      <c r="E6" s="32"/>
      <c r="F6" s="17">
        <v>169.0</v>
      </c>
      <c r="G6" s="18">
        <f t="shared" si="2"/>
        <v>113.23</v>
      </c>
      <c r="H6" s="19">
        <v>1.0</v>
      </c>
      <c r="I6" s="20">
        <f t="shared" si="3"/>
        <v>169</v>
      </c>
      <c r="J6" s="18">
        <f t="shared" si="4"/>
        <v>113.23</v>
      </c>
      <c r="K6" s="19" t="s">
        <v>87</v>
      </c>
      <c r="L6" s="21" t="s">
        <v>18</v>
      </c>
      <c r="M6" s="22" t="s">
        <v>88</v>
      </c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>
      <c r="A7" s="65" t="s">
        <v>195</v>
      </c>
      <c r="B7" s="69" t="s">
        <v>76</v>
      </c>
      <c r="C7" s="65" t="s">
        <v>196</v>
      </c>
      <c r="D7" s="15" t="s">
        <v>89</v>
      </c>
      <c r="E7" s="32"/>
      <c r="F7" s="17">
        <v>134.99</v>
      </c>
      <c r="G7" s="18">
        <f t="shared" si="2"/>
        <v>90.4433</v>
      </c>
      <c r="H7" s="19">
        <v>1.0</v>
      </c>
      <c r="I7" s="20">
        <f t="shared" si="3"/>
        <v>134.99</v>
      </c>
      <c r="J7" s="18">
        <f t="shared" si="4"/>
        <v>90.4433</v>
      </c>
      <c r="K7" s="19" t="s">
        <v>87</v>
      </c>
      <c r="L7" s="21" t="s">
        <v>18</v>
      </c>
      <c r="M7" s="22" t="s">
        <v>90</v>
      </c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</row>
    <row r="8">
      <c r="A8" s="65" t="s">
        <v>197</v>
      </c>
      <c r="B8" s="69" t="s">
        <v>76</v>
      </c>
      <c r="C8" s="65" t="s">
        <v>156</v>
      </c>
      <c r="D8" s="15" t="s">
        <v>91</v>
      </c>
      <c r="E8" s="32"/>
      <c r="F8" s="17">
        <v>64.99</v>
      </c>
      <c r="G8" s="18">
        <f t="shared" si="2"/>
        <v>43.5433</v>
      </c>
      <c r="H8" s="19">
        <v>2.0</v>
      </c>
      <c r="I8" s="20">
        <f t="shared" si="3"/>
        <v>129.98</v>
      </c>
      <c r="J8" s="18">
        <f t="shared" si="4"/>
        <v>87.0866</v>
      </c>
      <c r="K8" s="19" t="s">
        <v>87</v>
      </c>
      <c r="L8" s="21" t="s">
        <v>18</v>
      </c>
      <c r="M8" s="22" t="s">
        <v>92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>
      <c r="A9" s="26"/>
      <c r="B9" s="26"/>
      <c r="C9" s="26"/>
      <c r="D9" s="26"/>
      <c r="E9" s="38"/>
      <c r="F9" s="20"/>
      <c r="G9" s="18"/>
      <c r="H9" s="43"/>
      <c r="I9" s="18"/>
      <c r="J9" s="26"/>
      <c r="K9" s="26"/>
      <c r="L9" s="26"/>
      <c r="M9" s="39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>
      <c r="A10" s="26"/>
      <c r="B10" s="26"/>
      <c r="C10" s="26"/>
      <c r="D10" s="26"/>
      <c r="E10" s="38"/>
      <c r="F10" s="20"/>
      <c r="G10" s="18"/>
      <c r="H10" s="43"/>
      <c r="I10" s="18"/>
      <c r="J10" s="26"/>
      <c r="K10" s="26"/>
      <c r="L10" s="26"/>
      <c r="M10" s="39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>
      <c r="A11" s="26"/>
      <c r="B11" s="26"/>
      <c r="C11" s="26"/>
      <c r="D11" s="26"/>
      <c r="E11" s="38"/>
      <c r="F11" s="20"/>
      <c r="G11" s="18"/>
      <c r="H11" s="43"/>
      <c r="I11" s="18"/>
      <c r="J11" s="26"/>
      <c r="K11" s="26"/>
      <c r="L11" s="26"/>
      <c r="M11" s="39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>
      <c r="A12" s="26"/>
      <c r="B12" s="26"/>
      <c r="C12" s="26"/>
      <c r="D12" s="26"/>
      <c r="E12" s="38"/>
      <c r="F12" s="20"/>
      <c r="G12" s="18"/>
      <c r="H12" s="43"/>
      <c r="I12" s="18"/>
      <c r="J12" s="26"/>
      <c r="K12" s="26"/>
      <c r="L12" s="26"/>
      <c r="M12" s="39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>
      <c r="A13" s="26"/>
      <c r="B13" s="26"/>
      <c r="C13" s="26"/>
      <c r="D13" s="26"/>
      <c r="E13" s="38"/>
      <c r="F13" s="20"/>
      <c r="G13" s="18"/>
      <c r="H13" s="43"/>
      <c r="I13" s="18"/>
      <c r="J13" s="26"/>
      <c r="K13" s="26"/>
      <c r="L13" s="26"/>
      <c r="M13" s="39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>
      <c r="A14" s="26"/>
      <c r="B14" s="26"/>
      <c r="C14" s="26"/>
      <c r="D14" s="26"/>
      <c r="E14" s="38"/>
      <c r="F14" s="20"/>
      <c r="G14" s="18"/>
      <c r="H14" s="43"/>
      <c r="I14" s="18"/>
      <c r="J14" s="26"/>
      <c r="K14" s="26"/>
      <c r="L14" s="26"/>
      <c r="M14" s="39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>
      <c r="A15" s="26"/>
      <c r="B15" s="26"/>
      <c r="C15" s="26"/>
      <c r="D15" s="26"/>
      <c r="E15" s="38"/>
      <c r="F15" s="20"/>
      <c r="G15" s="18"/>
      <c r="H15" s="43"/>
      <c r="I15" s="18"/>
      <c r="J15" s="26"/>
      <c r="K15" s="26"/>
      <c r="L15" s="26"/>
      <c r="M15" s="39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>
      <c r="A16" s="26"/>
      <c r="B16" s="26"/>
      <c r="C16" s="26"/>
      <c r="D16" s="26"/>
      <c r="E16" s="38"/>
      <c r="F16" s="20"/>
      <c r="G16" s="18"/>
      <c r="H16" s="43"/>
      <c r="I16" s="18"/>
      <c r="J16" s="26"/>
      <c r="K16" s="26"/>
      <c r="L16" s="26"/>
      <c r="M16" s="39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>
      <c r="A17" s="26"/>
      <c r="B17" s="26"/>
      <c r="C17" s="26"/>
      <c r="D17" s="26"/>
      <c r="E17" s="38"/>
      <c r="F17" s="20"/>
      <c r="G17" s="18"/>
      <c r="H17" s="43"/>
      <c r="I17" s="18"/>
      <c r="J17" s="26"/>
      <c r="K17" s="26"/>
      <c r="L17" s="26"/>
      <c r="M17" s="39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>
      <c r="A18" s="26"/>
      <c r="B18" s="26"/>
      <c r="C18" s="26"/>
      <c r="D18" s="26"/>
      <c r="E18" s="38"/>
      <c r="F18" s="20"/>
      <c r="G18" s="18"/>
      <c r="H18" s="43"/>
      <c r="I18" s="18"/>
      <c r="J18" s="26"/>
      <c r="K18" s="26"/>
      <c r="L18" s="26"/>
      <c r="M18" s="39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>
      <c r="A19" s="26"/>
      <c r="B19" s="26"/>
      <c r="C19" s="26"/>
      <c r="D19" s="26"/>
      <c r="E19" s="38"/>
      <c r="F19" s="20"/>
      <c r="G19" s="18"/>
      <c r="H19" s="43"/>
      <c r="I19" s="18"/>
      <c r="J19" s="26"/>
      <c r="K19" s="26"/>
      <c r="L19" s="26"/>
      <c r="M19" s="39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>
      <c r="A20" s="26"/>
      <c r="B20" s="26"/>
      <c r="C20" s="26"/>
      <c r="D20" s="26"/>
      <c r="E20" s="38"/>
      <c r="F20" s="20"/>
      <c r="G20" s="18"/>
      <c r="H20" s="43"/>
      <c r="I20" s="18"/>
      <c r="J20" s="26"/>
      <c r="K20" s="26"/>
      <c r="L20" s="26"/>
      <c r="M20" s="39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>
      <c r="A21" s="26"/>
      <c r="B21" s="26"/>
      <c r="C21" s="26"/>
      <c r="D21" s="26"/>
      <c r="E21" s="38"/>
      <c r="F21" s="20"/>
      <c r="G21" s="18"/>
      <c r="H21" s="43"/>
      <c r="I21" s="18"/>
      <c r="J21" s="26"/>
      <c r="K21" s="26"/>
      <c r="L21" s="26"/>
      <c r="M21" s="39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>
      <c r="A22" s="26"/>
      <c r="B22" s="26"/>
      <c r="C22" s="26"/>
      <c r="D22" s="26"/>
      <c r="E22" s="38"/>
      <c r="F22" s="20"/>
      <c r="G22" s="18"/>
      <c r="H22" s="43"/>
      <c r="I22" s="18"/>
      <c r="J22" s="26"/>
      <c r="K22" s="26"/>
      <c r="L22" s="26"/>
      <c r="M22" s="39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>
      <c r="A23" s="26"/>
      <c r="B23" s="26"/>
      <c r="C23" s="26"/>
      <c r="D23" s="26"/>
      <c r="E23" s="38"/>
      <c r="F23" s="20"/>
      <c r="G23" s="18"/>
      <c r="H23" s="43"/>
      <c r="I23" s="18"/>
      <c r="J23" s="26"/>
      <c r="K23" s="26"/>
      <c r="L23" s="26"/>
      <c r="M23" s="39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>
      <c r="A24" s="26"/>
      <c r="B24" s="26"/>
      <c r="C24" s="26"/>
      <c r="D24" s="26"/>
      <c r="E24" s="38"/>
      <c r="F24" s="20"/>
      <c r="G24" s="18"/>
      <c r="H24" s="43"/>
      <c r="I24" s="18"/>
      <c r="J24" s="26"/>
      <c r="K24" s="26"/>
      <c r="L24" s="26"/>
      <c r="M24" s="39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>
      <c r="A25" s="26"/>
      <c r="B25" s="26"/>
      <c r="C25" s="26"/>
      <c r="D25" s="26"/>
      <c r="E25" s="38"/>
      <c r="F25" s="20"/>
      <c r="G25" s="18"/>
      <c r="H25" s="43"/>
      <c r="I25" s="18"/>
      <c r="J25" s="26"/>
      <c r="K25" s="26"/>
      <c r="L25" s="26"/>
      <c r="M25" s="3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>
      <c r="A26" s="26"/>
      <c r="B26" s="26"/>
      <c r="C26" s="26"/>
      <c r="D26" s="26"/>
      <c r="E26" s="38"/>
      <c r="F26" s="20"/>
      <c r="G26" s="18"/>
      <c r="H26" s="43"/>
      <c r="I26" s="18"/>
      <c r="J26" s="26"/>
      <c r="K26" s="26"/>
      <c r="L26" s="26"/>
      <c r="M26" s="39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>
      <c r="A27" s="26"/>
      <c r="B27" s="26"/>
      <c r="C27" s="26"/>
      <c r="D27" s="26"/>
      <c r="E27" s="38"/>
      <c r="F27" s="20"/>
      <c r="G27" s="18"/>
      <c r="H27" s="43"/>
      <c r="I27" s="18"/>
      <c r="J27" s="26"/>
      <c r="K27" s="26"/>
      <c r="L27" s="26"/>
      <c r="M27" s="39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>
      <c r="A28" s="26"/>
      <c r="B28" s="26"/>
      <c r="C28" s="26"/>
      <c r="D28" s="26"/>
      <c r="E28" s="38"/>
      <c r="F28" s="20"/>
      <c r="G28" s="18"/>
      <c r="H28" s="43"/>
      <c r="I28" s="18"/>
      <c r="J28" s="26"/>
      <c r="K28" s="26"/>
      <c r="L28" s="26"/>
      <c r="M28" s="39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>
      <c r="A29" s="26"/>
      <c r="B29" s="26"/>
      <c r="C29" s="26"/>
      <c r="D29" s="26"/>
      <c r="E29" s="38"/>
      <c r="F29" s="20"/>
      <c r="G29" s="18"/>
      <c r="H29" s="43"/>
      <c r="I29" s="18"/>
      <c r="J29" s="26"/>
      <c r="K29" s="26"/>
      <c r="L29" s="26"/>
      <c r="M29" s="39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>
      <c r="A30" s="26"/>
      <c r="B30" s="26"/>
      <c r="C30" s="26"/>
      <c r="D30" s="26"/>
      <c r="E30" s="38"/>
      <c r="F30" s="20"/>
      <c r="G30" s="18"/>
      <c r="H30" s="43"/>
      <c r="I30" s="18"/>
      <c r="J30" s="26"/>
      <c r="K30" s="26"/>
      <c r="L30" s="26"/>
      <c r="M30" s="39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>
      <c r="A31" s="26"/>
      <c r="B31" s="26"/>
      <c r="C31" s="26"/>
      <c r="D31" s="26"/>
      <c r="E31" s="38"/>
      <c r="F31" s="20"/>
      <c r="G31" s="18"/>
      <c r="H31" s="43"/>
      <c r="I31" s="18"/>
      <c r="J31" s="26"/>
      <c r="K31" s="26"/>
      <c r="L31" s="26"/>
      <c r="M31" s="39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>
      <c r="A32" s="26"/>
      <c r="B32" s="26"/>
      <c r="C32" s="26"/>
      <c r="D32" s="26"/>
      <c r="E32" s="38"/>
      <c r="F32" s="20"/>
      <c r="G32" s="18"/>
      <c r="H32" s="43"/>
      <c r="I32" s="18"/>
      <c r="J32" s="26"/>
      <c r="K32" s="26"/>
      <c r="L32" s="26"/>
      <c r="M32" s="39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>
      <c r="A33" s="26"/>
      <c r="B33" s="26"/>
      <c r="C33" s="26"/>
      <c r="D33" s="26"/>
      <c r="E33" s="38"/>
      <c r="F33" s="20"/>
      <c r="G33" s="18"/>
      <c r="H33" s="43"/>
      <c r="I33" s="18"/>
      <c r="J33" s="26"/>
      <c r="K33" s="26"/>
      <c r="L33" s="26"/>
      <c r="M33" s="39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>
      <c r="A34" s="26"/>
      <c r="B34" s="26"/>
      <c r="C34" s="26"/>
      <c r="D34" s="26"/>
      <c r="E34" s="38"/>
      <c r="F34" s="20"/>
      <c r="G34" s="18"/>
      <c r="H34" s="43"/>
      <c r="I34" s="18"/>
      <c r="J34" s="26"/>
      <c r="K34" s="26"/>
      <c r="L34" s="26"/>
      <c r="M34" s="39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>
      <c r="A35" s="26"/>
      <c r="B35" s="26"/>
      <c r="C35" s="26"/>
      <c r="D35" s="26"/>
      <c r="E35" s="38"/>
      <c r="F35" s="20"/>
      <c r="G35" s="18"/>
      <c r="H35" s="43"/>
      <c r="I35" s="18"/>
      <c r="J35" s="26"/>
      <c r="K35" s="26"/>
      <c r="L35" s="26"/>
      <c r="M35" s="39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>
      <c r="A36" s="26"/>
      <c r="B36" s="26"/>
      <c r="C36" s="26"/>
      <c r="D36" s="26"/>
      <c r="E36" s="38"/>
      <c r="F36" s="20"/>
      <c r="G36" s="18"/>
      <c r="H36" s="43"/>
      <c r="I36" s="18"/>
      <c r="J36" s="26"/>
      <c r="K36" s="26"/>
      <c r="L36" s="26"/>
      <c r="M36" s="39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>
      <c r="A37" s="26"/>
      <c r="B37" s="26"/>
      <c r="C37" s="26"/>
      <c r="D37" s="26"/>
      <c r="E37" s="38"/>
      <c r="F37" s="20"/>
      <c r="G37" s="18"/>
      <c r="H37" s="43"/>
      <c r="I37" s="18"/>
      <c r="J37" s="26"/>
      <c r="K37" s="26"/>
      <c r="L37" s="26"/>
      <c r="M37" s="39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>
      <c r="A38" s="26"/>
      <c r="B38" s="26"/>
      <c r="C38" s="26"/>
      <c r="D38" s="26"/>
      <c r="E38" s="38"/>
      <c r="F38" s="20"/>
      <c r="G38" s="18"/>
      <c r="H38" s="43"/>
      <c r="I38" s="18"/>
      <c r="J38" s="26"/>
      <c r="K38" s="26"/>
      <c r="L38" s="26"/>
      <c r="M38" s="39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>
      <c r="A39" s="26"/>
      <c r="B39" s="26"/>
      <c r="C39" s="26"/>
      <c r="D39" s="26"/>
      <c r="E39" s="38"/>
      <c r="F39" s="20"/>
      <c r="G39" s="18"/>
      <c r="H39" s="43"/>
      <c r="I39" s="18"/>
      <c r="J39" s="26"/>
      <c r="K39" s="26"/>
      <c r="L39" s="26"/>
      <c r="M39" s="39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>
      <c r="A40" s="26"/>
      <c r="B40" s="26"/>
      <c r="C40" s="26"/>
      <c r="D40" s="26"/>
      <c r="E40" s="38"/>
      <c r="F40" s="20"/>
      <c r="G40" s="18"/>
      <c r="H40" s="43"/>
      <c r="I40" s="18"/>
      <c r="J40" s="26"/>
      <c r="K40" s="26"/>
      <c r="L40" s="26"/>
      <c r="M40" s="39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>
      <c r="A41" s="26"/>
      <c r="B41" s="26"/>
      <c r="C41" s="26"/>
      <c r="D41" s="26"/>
      <c r="E41" s="38"/>
      <c r="F41" s="20"/>
      <c r="G41" s="18"/>
      <c r="H41" s="43"/>
      <c r="I41" s="18"/>
      <c r="J41" s="26"/>
      <c r="K41" s="26"/>
      <c r="L41" s="26"/>
      <c r="M41" s="39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>
      <c r="A42" s="26"/>
      <c r="B42" s="26"/>
      <c r="C42" s="26"/>
      <c r="D42" s="26"/>
      <c r="E42" s="38"/>
      <c r="F42" s="20"/>
      <c r="G42" s="18"/>
      <c r="H42" s="43"/>
      <c r="I42" s="18"/>
      <c r="J42" s="26"/>
      <c r="K42" s="26"/>
      <c r="L42" s="26"/>
      <c r="M42" s="39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>
      <c r="A43" s="26"/>
      <c r="B43" s="26"/>
      <c r="C43" s="26"/>
      <c r="D43" s="26"/>
      <c r="E43" s="38"/>
      <c r="F43" s="20"/>
      <c r="G43" s="18"/>
      <c r="H43" s="43"/>
      <c r="I43" s="18"/>
      <c r="J43" s="26"/>
      <c r="K43" s="26"/>
      <c r="L43" s="26"/>
      <c r="M43" s="39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>
      <c r="A44" s="26"/>
      <c r="B44" s="26"/>
      <c r="C44" s="26"/>
      <c r="D44" s="26"/>
      <c r="E44" s="38"/>
      <c r="F44" s="20"/>
      <c r="G44" s="18"/>
      <c r="H44" s="43"/>
      <c r="I44" s="18"/>
      <c r="J44" s="26"/>
      <c r="K44" s="26"/>
      <c r="L44" s="26"/>
      <c r="M44" s="39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>
      <c r="A45" s="26"/>
      <c r="B45" s="26"/>
      <c r="C45" s="26"/>
      <c r="D45" s="26"/>
      <c r="E45" s="38"/>
      <c r="F45" s="20"/>
      <c r="G45" s="18"/>
      <c r="H45" s="43"/>
      <c r="I45" s="18"/>
      <c r="J45" s="26"/>
      <c r="K45" s="26"/>
      <c r="L45" s="26"/>
      <c r="M45" s="39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>
      <c r="A46" s="26"/>
      <c r="B46" s="26"/>
      <c r="C46" s="26"/>
      <c r="D46" s="26"/>
      <c r="E46" s="38"/>
      <c r="F46" s="20"/>
      <c r="G46" s="18"/>
      <c r="H46" s="43"/>
      <c r="I46" s="18"/>
      <c r="J46" s="26"/>
      <c r="K46" s="26"/>
      <c r="L46" s="26"/>
      <c r="M46" s="39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>
      <c r="A47" s="26"/>
      <c r="B47" s="26"/>
      <c r="C47" s="26"/>
      <c r="D47" s="26"/>
      <c r="E47" s="38"/>
      <c r="F47" s="20"/>
      <c r="G47" s="18"/>
      <c r="H47" s="43"/>
      <c r="I47" s="18"/>
      <c r="J47" s="26"/>
      <c r="K47" s="26"/>
      <c r="L47" s="26"/>
      <c r="M47" s="39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>
      <c r="A48" s="26"/>
      <c r="B48" s="26"/>
      <c r="C48" s="26"/>
      <c r="D48" s="26"/>
      <c r="E48" s="38"/>
      <c r="F48" s="20"/>
      <c r="G48" s="18"/>
      <c r="H48" s="43"/>
      <c r="I48" s="18"/>
      <c r="J48" s="26"/>
      <c r="K48" s="26"/>
      <c r="L48" s="26"/>
      <c r="M48" s="39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>
      <c r="A49" s="26"/>
      <c r="B49" s="26"/>
      <c r="C49" s="26"/>
      <c r="D49" s="26"/>
      <c r="E49" s="38"/>
      <c r="F49" s="20"/>
      <c r="G49" s="18"/>
      <c r="H49" s="43"/>
      <c r="I49" s="18"/>
      <c r="J49" s="26"/>
      <c r="K49" s="26"/>
      <c r="L49" s="26"/>
      <c r="M49" s="39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>
      <c r="A50" s="26"/>
      <c r="B50" s="26"/>
      <c r="C50" s="26"/>
      <c r="D50" s="26"/>
      <c r="E50" s="38"/>
      <c r="F50" s="20"/>
      <c r="G50" s="18"/>
      <c r="H50" s="43"/>
      <c r="I50" s="18"/>
      <c r="J50" s="26"/>
      <c r="K50" s="26"/>
      <c r="L50" s="26"/>
      <c r="M50" s="39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>
      <c r="A51" s="26"/>
      <c r="B51" s="26"/>
      <c r="C51" s="26"/>
      <c r="D51" s="26"/>
      <c r="E51" s="38"/>
      <c r="F51" s="20"/>
      <c r="G51" s="18"/>
      <c r="H51" s="43"/>
      <c r="I51" s="18"/>
      <c r="J51" s="26"/>
      <c r="K51" s="26"/>
      <c r="L51" s="26"/>
      <c r="M51" s="39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>
      <c r="A52" s="26"/>
      <c r="B52" s="26"/>
      <c r="C52" s="26"/>
      <c r="D52" s="26"/>
      <c r="E52" s="38"/>
      <c r="F52" s="20"/>
      <c r="G52" s="18"/>
      <c r="H52" s="43"/>
      <c r="I52" s="18"/>
      <c r="J52" s="26"/>
      <c r="K52" s="26"/>
      <c r="L52" s="26"/>
      <c r="M52" s="39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>
      <c r="A53" s="26"/>
      <c r="B53" s="26"/>
      <c r="C53" s="26"/>
      <c r="D53" s="26"/>
      <c r="E53" s="38"/>
      <c r="F53" s="20"/>
      <c r="G53" s="18"/>
      <c r="H53" s="43"/>
      <c r="I53" s="18"/>
      <c r="J53" s="26"/>
      <c r="K53" s="26"/>
      <c r="L53" s="26"/>
      <c r="M53" s="39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>
      <c r="A54" s="26"/>
      <c r="B54" s="26"/>
      <c r="C54" s="26"/>
      <c r="D54" s="26"/>
      <c r="E54" s="38"/>
      <c r="F54" s="20"/>
      <c r="G54" s="18"/>
      <c r="H54" s="43"/>
      <c r="I54" s="18"/>
      <c r="J54" s="26"/>
      <c r="K54" s="26"/>
      <c r="L54" s="26"/>
      <c r="M54" s="39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>
      <c r="A55" s="26"/>
      <c r="B55" s="26"/>
      <c r="C55" s="26"/>
      <c r="D55" s="26"/>
      <c r="E55" s="38"/>
      <c r="F55" s="20"/>
      <c r="G55" s="18"/>
      <c r="H55" s="43"/>
      <c r="I55" s="18"/>
      <c r="J55" s="26"/>
      <c r="K55" s="26"/>
      <c r="L55" s="26"/>
      <c r="M55" s="39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>
      <c r="A56" s="26"/>
      <c r="B56" s="26"/>
      <c r="C56" s="26"/>
      <c r="D56" s="26"/>
      <c r="E56" s="38"/>
      <c r="F56" s="20"/>
      <c r="G56" s="18"/>
      <c r="H56" s="43"/>
      <c r="I56" s="18"/>
      <c r="J56" s="26"/>
      <c r="K56" s="26"/>
      <c r="L56" s="26"/>
      <c r="M56" s="39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>
      <c r="A57" s="26"/>
      <c r="B57" s="26"/>
      <c r="C57" s="26"/>
      <c r="D57" s="26"/>
      <c r="E57" s="38"/>
      <c r="F57" s="20"/>
      <c r="G57" s="18"/>
      <c r="H57" s="43"/>
      <c r="I57" s="18"/>
      <c r="J57" s="26"/>
      <c r="K57" s="26"/>
      <c r="L57" s="26"/>
      <c r="M57" s="39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>
      <c r="A58" s="26"/>
      <c r="B58" s="26"/>
      <c r="C58" s="26"/>
      <c r="D58" s="26"/>
      <c r="E58" s="38"/>
      <c r="F58" s="20"/>
      <c r="G58" s="18"/>
      <c r="H58" s="43"/>
      <c r="I58" s="18"/>
      <c r="J58" s="26"/>
      <c r="K58" s="26"/>
      <c r="L58" s="26"/>
      <c r="M58" s="39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>
      <c r="A59" s="26"/>
      <c r="B59" s="26"/>
      <c r="C59" s="26"/>
      <c r="D59" s="26"/>
      <c r="E59" s="38"/>
      <c r="F59" s="20"/>
      <c r="G59" s="18"/>
      <c r="H59" s="43"/>
      <c r="I59" s="18"/>
      <c r="J59" s="26"/>
      <c r="K59" s="26"/>
      <c r="L59" s="26"/>
      <c r="M59" s="39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>
      <c r="A60" s="26"/>
      <c r="B60" s="26"/>
      <c r="C60" s="26"/>
      <c r="D60" s="26"/>
      <c r="E60" s="38"/>
      <c r="F60" s="20"/>
      <c r="G60" s="18"/>
      <c r="H60" s="43"/>
      <c r="I60" s="18"/>
      <c r="J60" s="26"/>
      <c r="K60" s="26"/>
      <c r="L60" s="26"/>
      <c r="M60" s="39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>
      <c r="A61" s="26"/>
      <c r="B61" s="26"/>
      <c r="C61" s="26"/>
      <c r="D61" s="26"/>
      <c r="E61" s="38"/>
      <c r="F61" s="20"/>
      <c r="G61" s="18"/>
      <c r="H61" s="43"/>
      <c r="I61" s="18"/>
      <c r="J61" s="26"/>
      <c r="K61" s="26"/>
      <c r="L61" s="26"/>
      <c r="M61" s="39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>
      <c r="A62" s="26"/>
      <c r="B62" s="26"/>
      <c r="C62" s="26"/>
      <c r="D62" s="26"/>
      <c r="E62" s="38"/>
      <c r="F62" s="20"/>
      <c r="G62" s="18"/>
      <c r="H62" s="43"/>
      <c r="I62" s="18"/>
      <c r="J62" s="26"/>
      <c r="K62" s="26"/>
      <c r="L62" s="26"/>
      <c r="M62" s="39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>
      <c r="A63" s="26"/>
      <c r="B63" s="26"/>
      <c r="C63" s="26"/>
      <c r="D63" s="26"/>
      <c r="E63" s="38"/>
      <c r="F63" s="20"/>
      <c r="G63" s="18"/>
      <c r="H63" s="43"/>
      <c r="I63" s="18"/>
      <c r="J63" s="26"/>
      <c r="K63" s="26"/>
      <c r="L63" s="26"/>
      <c r="M63" s="39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>
      <c r="A64" s="26"/>
      <c r="B64" s="26"/>
      <c r="C64" s="26"/>
      <c r="D64" s="26"/>
      <c r="E64" s="38"/>
      <c r="F64" s="20"/>
      <c r="G64" s="18"/>
      <c r="H64" s="43"/>
      <c r="I64" s="18"/>
      <c r="J64" s="26"/>
      <c r="K64" s="26"/>
      <c r="L64" s="26"/>
      <c r="M64" s="39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>
      <c r="A65" s="26"/>
      <c r="B65" s="26"/>
      <c r="C65" s="26"/>
      <c r="D65" s="26"/>
      <c r="E65" s="38"/>
      <c r="F65" s="20"/>
      <c r="G65" s="18"/>
      <c r="H65" s="43"/>
      <c r="I65" s="18"/>
      <c r="J65" s="26"/>
      <c r="K65" s="26"/>
      <c r="L65" s="26"/>
      <c r="M65" s="39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>
      <c r="A66" s="26"/>
      <c r="B66" s="26"/>
      <c r="C66" s="26"/>
      <c r="D66" s="26"/>
      <c r="E66" s="38"/>
      <c r="F66" s="20"/>
      <c r="G66" s="18"/>
      <c r="H66" s="43"/>
      <c r="I66" s="18"/>
      <c r="J66" s="26"/>
      <c r="K66" s="26"/>
      <c r="L66" s="26"/>
      <c r="M66" s="39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>
      <c r="A67" s="26"/>
      <c r="B67" s="26"/>
      <c r="C67" s="26"/>
      <c r="D67" s="26"/>
      <c r="E67" s="38"/>
      <c r="F67" s="20"/>
      <c r="G67" s="18"/>
      <c r="H67" s="43"/>
      <c r="I67" s="18"/>
      <c r="J67" s="26"/>
      <c r="K67" s="26"/>
      <c r="L67" s="26"/>
      <c r="M67" s="39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>
      <c r="A68" s="26"/>
      <c r="B68" s="26"/>
      <c r="C68" s="26"/>
      <c r="D68" s="26"/>
      <c r="E68" s="38"/>
      <c r="F68" s="20"/>
      <c r="G68" s="18"/>
      <c r="H68" s="43"/>
      <c r="I68" s="18"/>
      <c r="J68" s="26"/>
      <c r="K68" s="26"/>
      <c r="L68" s="26"/>
      <c r="M68" s="39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>
      <c r="A69" s="26"/>
      <c r="B69" s="26"/>
      <c r="C69" s="26"/>
      <c r="D69" s="26"/>
      <c r="E69" s="38"/>
      <c r="F69" s="20"/>
      <c r="G69" s="18"/>
      <c r="H69" s="43"/>
      <c r="I69" s="18"/>
      <c r="J69" s="26"/>
      <c r="K69" s="26"/>
      <c r="L69" s="26"/>
      <c r="M69" s="39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>
      <c r="A70" s="26"/>
      <c r="B70" s="26"/>
      <c r="C70" s="26"/>
      <c r="D70" s="26"/>
      <c r="E70" s="38"/>
      <c r="F70" s="20"/>
      <c r="G70" s="18"/>
      <c r="H70" s="43"/>
      <c r="I70" s="18"/>
      <c r="J70" s="26"/>
      <c r="K70" s="26"/>
      <c r="L70" s="26"/>
      <c r="M70" s="39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>
      <c r="A71" s="26"/>
      <c r="B71" s="26"/>
      <c r="C71" s="26"/>
      <c r="D71" s="26"/>
      <c r="E71" s="38"/>
      <c r="F71" s="20"/>
      <c r="G71" s="18"/>
      <c r="H71" s="43"/>
      <c r="I71" s="18"/>
      <c r="J71" s="26"/>
      <c r="K71" s="26"/>
      <c r="L71" s="26"/>
      <c r="M71" s="39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>
      <c r="A72" s="26"/>
      <c r="B72" s="26"/>
      <c r="C72" s="26"/>
      <c r="D72" s="26"/>
      <c r="E72" s="38"/>
      <c r="F72" s="20"/>
      <c r="G72" s="18"/>
      <c r="H72" s="43"/>
      <c r="I72" s="18"/>
      <c r="J72" s="26"/>
      <c r="K72" s="26"/>
      <c r="L72" s="26"/>
      <c r="M72" s="39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>
      <c r="A73" s="26"/>
      <c r="B73" s="26"/>
      <c r="C73" s="26"/>
      <c r="D73" s="26"/>
      <c r="E73" s="38"/>
      <c r="F73" s="20"/>
      <c r="G73" s="18"/>
      <c r="H73" s="43"/>
      <c r="I73" s="18"/>
      <c r="J73" s="26"/>
      <c r="K73" s="26"/>
      <c r="L73" s="26"/>
      <c r="M73" s="39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>
      <c r="A74" s="26"/>
      <c r="B74" s="26"/>
      <c r="C74" s="26"/>
      <c r="D74" s="26"/>
      <c r="E74" s="38"/>
      <c r="F74" s="20"/>
      <c r="G74" s="18"/>
      <c r="H74" s="43"/>
      <c r="I74" s="18"/>
      <c r="J74" s="26"/>
      <c r="K74" s="26"/>
      <c r="L74" s="26"/>
      <c r="M74" s="39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>
      <c r="A75" s="26"/>
      <c r="B75" s="26"/>
      <c r="C75" s="26"/>
      <c r="D75" s="26"/>
      <c r="E75" s="38"/>
      <c r="F75" s="20"/>
      <c r="G75" s="18"/>
      <c r="H75" s="43"/>
      <c r="I75" s="18"/>
      <c r="J75" s="26"/>
      <c r="K75" s="26"/>
      <c r="L75" s="26"/>
      <c r="M75" s="39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>
      <c r="A76" s="26"/>
      <c r="B76" s="26"/>
      <c r="C76" s="26"/>
      <c r="D76" s="26"/>
      <c r="E76" s="38"/>
      <c r="F76" s="20"/>
      <c r="G76" s="18"/>
      <c r="H76" s="43"/>
      <c r="I76" s="18"/>
      <c r="J76" s="26"/>
      <c r="K76" s="26"/>
      <c r="L76" s="26"/>
      <c r="M76" s="39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>
      <c r="A77" s="26"/>
      <c r="B77" s="26"/>
      <c r="C77" s="26"/>
      <c r="D77" s="26"/>
      <c r="E77" s="38"/>
      <c r="F77" s="20"/>
      <c r="G77" s="18"/>
      <c r="H77" s="43"/>
      <c r="I77" s="18"/>
      <c r="J77" s="26"/>
      <c r="K77" s="26"/>
      <c r="L77" s="26"/>
      <c r="M77" s="39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>
      <c r="A78" s="26"/>
      <c r="B78" s="26"/>
      <c r="C78" s="26"/>
      <c r="D78" s="26"/>
      <c r="E78" s="38"/>
      <c r="F78" s="20"/>
      <c r="G78" s="18"/>
      <c r="H78" s="43"/>
      <c r="I78" s="18"/>
      <c r="J78" s="26"/>
      <c r="K78" s="26"/>
      <c r="L78" s="26"/>
      <c r="M78" s="39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>
      <c r="A79" s="26"/>
      <c r="B79" s="26"/>
      <c r="C79" s="26"/>
      <c r="D79" s="26"/>
      <c r="E79" s="38"/>
      <c r="F79" s="20"/>
      <c r="G79" s="18"/>
      <c r="H79" s="43"/>
      <c r="I79" s="18"/>
      <c r="J79" s="26"/>
      <c r="K79" s="26"/>
      <c r="L79" s="26"/>
      <c r="M79" s="39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>
      <c r="A80" s="26"/>
      <c r="B80" s="26"/>
      <c r="C80" s="26"/>
      <c r="D80" s="26"/>
      <c r="E80" s="38"/>
      <c r="F80" s="20"/>
      <c r="G80" s="18"/>
      <c r="H80" s="43"/>
      <c r="I80" s="18"/>
      <c r="J80" s="26"/>
      <c r="K80" s="26"/>
      <c r="L80" s="26"/>
      <c r="M80" s="39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>
      <c r="A81" s="26"/>
      <c r="B81" s="26"/>
      <c r="C81" s="26"/>
      <c r="D81" s="26"/>
      <c r="E81" s="38"/>
      <c r="F81" s="20"/>
      <c r="G81" s="18"/>
      <c r="H81" s="43"/>
      <c r="I81" s="18"/>
      <c r="J81" s="26"/>
      <c r="K81" s="26"/>
      <c r="L81" s="26"/>
      <c r="M81" s="39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>
      <c r="A82" s="26"/>
      <c r="B82" s="26"/>
      <c r="C82" s="26"/>
      <c r="D82" s="26"/>
      <c r="E82" s="38"/>
      <c r="F82" s="20"/>
      <c r="G82" s="18"/>
      <c r="H82" s="43"/>
      <c r="I82" s="18"/>
      <c r="J82" s="26"/>
      <c r="K82" s="26"/>
      <c r="L82" s="26"/>
      <c r="M82" s="39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>
      <c r="A83" s="26"/>
      <c r="B83" s="26"/>
      <c r="C83" s="26"/>
      <c r="D83" s="26"/>
      <c r="E83" s="38"/>
      <c r="F83" s="20"/>
      <c r="G83" s="18"/>
      <c r="H83" s="43"/>
      <c r="I83" s="18"/>
      <c r="J83" s="26"/>
      <c r="K83" s="26"/>
      <c r="L83" s="26"/>
      <c r="M83" s="39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>
      <c r="A84" s="26"/>
      <c r="B84" s="26"/>
      <c r="C84" s="26"/>
      <c r="D84" s="26"/>
      <c r="E84" s="38"/>
      <c r="F84" s="20"/>
      <c r="G84" s="18"/>
      <c r="H84" s="43"/>
      <c r="I84" s="18"/>
      <c r="J84" s="26"/>
      <c r="K84" s="26"/>
      <c r="L84" s="26"/>
      <c r="M84" s="39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>
      <c r="A85" s="26"/>
      <c r="B85" s="26"/>
      <c r="C85" s="26"/>
      <c r="D85" s="26"/>
      <c r="E85" s="38"/>
      <c r="F85" s="20"/>
      <c r="G85" s="18"/>
      <c r="H85" s="43"/>
      <c r="I85" s="18"/>
      <c r="J85" s="26"/>
      <c r="K85" s="26"/>
      <c r="L85" s="26"/>
      <c r="M85" s="39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>
      <c r="A86" s="26"/>
      <c r="B86" s="26"/>
      <c r="C86" s="26"/>
      <c r="D86" s="26"/>
      <c r="E86" s="38"/>
      <c r="F86" s="20"/>
      <c r="G86" s="18"/>
      <c r="H86" s="43"/>
      <c r="I86" s="18"/>
      <c r="J86" s="26"/>
      <c r="K86" s="26"/>
      <c r="L86" s="26"/>
      <c r="M86" s="39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>
      <c r="A87" s="26"/>
      <c r="B87" s="26"/>
      <c r="C87" s="26"/>
      <c r="D87" s="26"/>
      <c r="E87" s="38"/>
      <c r="F87" s="20"/>
      <c r="G87" s="18"/>
      <c r="H87" s="43"/>
      <c r="I87" s="18"/>
      <c r="J87" s="26"/>
      <c r="K87" s="26"/>
      <c r="L87" s="26"/>
      <c r="M87" s="39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>
      <c r="A88" s="26"/>
      <c r="B88" s="26"/>
      <c r="C88" s="26"/>
      <c r="D88" s="26"/>
      <c r="E88" s="38"/>
      <c r="F88" s="20"/>
      <c r="G88" s="18"/>
      <c r="H88" s="43"/>
      <c r="I88" s="18"/>
      <c r="J88" s="26"/>
      <c r="K88" s="26"/>
      <c r="L88" s="26"/>
      <c r="M88" s="39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>
      <c r="A89" s="26"/>
      <c r="B89" s="26"/>
      <c r="C89" s="26"/>
      <c r="D89" s="26"/>
      <c r="E89" s="38"/>
      <c r="F89" s="20"/>
      <c r="G89" s="18"/>
      <c r="H89" s="43"/>
      <c r="I89" s="18"/>
      <c r="J89" s="26"/>
      <c r="K89" s="26"/>
      <c r="L89" s="26"/>
      <c r="M89" s="39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>
      <c r="A90" s="26"/>
      <c r="B90" s="26"/>
      <c r="C90" s="26"/>
      <c r="D90" s="26"/>
      <c r="E90" s="38"/>
      <c r="F90" s="20"/>
      <c r="G90" s="18"/>
      <c r="H90" s="43"/>
      <c r="I90" s="18"/>
      <c r="J90" s="26"/>
      <c r="K90" s="26"/>
      <c r="L90" s="26"/>
      <c r="M90" s="39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>
      <c r="A91" s="26"/>
      <c r="B91" s="26"/>
      <c r="C91" s="26"/>
      <c r="D91" s="26"/>
      <c r="E91" s="38"/>
      <c r="F91" s="20"/>
      <c r="G91" s="18"/>
      <c r="H91" s="43"/>
      <c r="I91" s="18"/>
      <c r="J91" s="26"/>
      <c r="K91" s="26"/>
      <c r="L91" s="26"/>
      <c r="M91" s="39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>
      <c r="A92" s="26"/>
      <c r="B92" s="26"/>
      <c r="C92" s="26"/>
      <c r="D92" s="26"/>
      <c r="E92" s="38"/>
      <c r="F92" s="20"/>
      <c r="G92" s="18"/>
      <c r="H92" s="43"/>
      <c r="I92" s="18"/>
      <c r="J92" s="26"/>
      <c r="K92" s="26"/>
      <c r="L92" s="26"/>
      <c r="M92" s="39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>
      <c r="A93" s="26"/>
      <c r="B93" s="26"/>
      <c r="C93" s="26"/>
      <c r="D93" s="26"/>
      <c r="E93" s="38"/>
      <c r="F93" s="20"/>
      <c r="G93" s="18"/>
      <c r="H93" s="43"/>
      <c r="I93" s="18"/>
      <c r="J93" s="26"/>
      <c r="K93" s="26"/>
      <c r="L93" s="26"/>
      <c r="M93" s="39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>
      <c r="A94" s="26"/>
      <c r="B94" s="26"/>
      <c r="C94" s="26"/>
      <c r="D94" s="26"/>
      <c r="E94" s="38"/>
      <c r="F94" s="20"/>
      <c r="G94" s="18"/>
      <c r="H94" s="43"/>
      <c r="I94" s="18"/>
      <c r="J94" s="26"/>
      <c r="K94" s="26"/>
      <c r="L94" s="26"/>
      <c r="M94" s="39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>
      <c r="A95" s="26"/>
      <c r="B95" s="26"/>
      <c r="C95" s="26"/>
      <c r="D95" s="26"/>
      <c r="E95" s="38"/>
      <c r="F95" s="20"/>
      <c r="G95" s="18"/>
      <c r="H95" s="43"/>
      <c r="I95" s="18"/>
      <c r="J95" s="26"/>
      <c r="K95" s="26"/>
      <c r="L95" s="26"/>
      <c r="M95" s="39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>
      <c r="A96" s="26"/>
      <c r="B96" s="26"/>
      <c r="C96" s="26"/>
      <c r="D96" s="26"/>
      <c r="E96" s="38"/>
      <c r="F96" s="20"/>
      <c r="G96" s="18"/>
      <c r="H96" s="43"/>
      <c r="I96" s="18"/>
      <c r="J96" s="26"/>
      <c r="K96" s="26"/>
      <c r="L96" s="26"/>
      <c r="M96" s="39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>
      <c r="A97" s="26"/>
      <c r="B97" s="26"/>
      <c r="C97" s="26"/>
      <c r="D97" s="26"/>
      <c r="E97" s="38"/>
      <c r="F97" s="20"/>
      <c r="G97" s="18"/>
      <c r="H97" s="43"/>
      <c r="I97" s="18"/>
      <c r="J97" s="26"/>
      <c r="K97" s="26"/>
      <c r="L97" s="26"/>
      <c r="M97" s="39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>
      <c r="A98" s="26"/>
      <c r="B98" s="26"/>
      <c r="C98" s="26"/>
      <c r="D98" s="26"/>
      <c r="E98" s="38"/>
      <c r="F98" s="20"/>
      <c r="G98" s="18"/>
      <c r="H98" s="43"/>
      <c r="I98" s="18"/>
      <c r="J98" s="26"/>
      <c r="K98" s="26"/>
      <c r="L98" s="26"/>
      <c r="M98" s="39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>
      <c r="A99" s="26"/>
      <c r="B99" s="26"/>
      <c r="C99" s="26"/>
      <c r="D99" s="26"/>
      <c r="E99" s="38"/>
      <c r="F99" s="20"/>
      <c r="G99" s="18"/>
      <c r="H99" s="43"/>
      <c r="I99" s="18"/>
      <c r="J99" s="26"/>
      <c r="K99" s="26"/>
      <c r="L99" s="26"/>
      <c r="M99" s="39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>
      <c r="A100" s="26"/>
      <c r="B100" s="26"/>
      <c r="C100" s="26"/>
      <c r="D100" s="26"/>
      <c r="E100" s="38"/>
      <c r="F100" s="20"/>
      <c r="G100" s="18"/>
      <c r="H100" s="43"/>
      <c r="I100" s="18"/>
      <c r="J100" s="26"/>
      <c r="K100" s="26"/>
      <c r="L100" s="26"/>
      <c r="M100" s="39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>
      <c r="A101" s="26"/>
      <c r="B101" s="26"/>
      <c r="C101" s="26"/>
      <c r="D101" s="26"/>
      <c r="E101" s="38"/>
      <c r="F101" s="20"/>
      <c r="G101" s="18"/>
      <c r="H101" s="43"/>
      <c r="I101" s="18"/>
      <c r="J101" s="26"/>
      <c r="K101" s="26"/>
      <c r="L101" s="26"/>
      <c r="M101" s="39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>
      <c r="A102" s="26"/>
      <c r="B102" s="26"/>
      <c r="C102" s="26"/>
      <c r="D102" s="26"/>
      <c r="E102" s="38"/>
      <c r="F102" s="20"/>
      <c r="G102" s="18"/>
      <c r="H102" s="43"/>
      <c r="I102" s="18"/>
      <c r="J102" s="26"/>
      <c r="K102" s="26"/>
      <c r="L102" s="26"/>
      <c r="M102" s="39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>
      <c r="A103" s="26"/>
      <c r="B103" s="26"/>
      <c r="C103" s="26"/>
      <c r="D103" s="26"/>
      <c r="E103" s="38"/>
      <c r="F103" s="20"/>
      <c r="G103" s="18"/>
      <c r="H103" s="43"/>
      <c r="I103" s="18"/>
      <c r="J103" s="26"/>
      <c r="K103" s="26"/>
      <c r="L103" s="26"/>
      <c r="M103" s="39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>
      <c r="A104" s="26"/>
      <c r="B104" s="26"/>
      <c r="C104" s="26"/>
      <c r="D104" s="26"/>
      <c r="E104" s="38"/>
      <c r="F104" s="20"/>
      <c r="G104" s="18"/>
      <c r="H104" s="43"/>
      <c r="I104" s="18"/>
      <c r="J104" s="26"/>
      <c r="K104" s="26"/>
      <c r="L104" s="26"/>
      <c r="M104" s="39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>
      <c r="A105" s="26"/>
      <c r="B105" s="26"/>
      <c r="C105" s="26"/>
      <c r="D105" s="26"/>
      <c r="E105" s="38"/>
      <c r="F105" s="20"/>
      <c r="G105" s="18"/>
      <c r="H105" s="43"/>
      <c r="I105" s="18"/>
      <c r="J105" s="26"/>
      <c r="K105" s="26"/>
      <c r="L105" s="26"/>
      <c r="M105" s="39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>
      <c r="A106" s="26"/>
      <c r="B106" s="26"/>
      <c r="C106" s="26"/>
      <c r="D106" s="26"/>
      <c r="E106" s="38"/>
      <c r="F106" s="20"/>
      <c r="G106" s="18"/>
      <c r="H106" s="43"/>
      <c r="I106" s="18"/>
      <c r="J106" s="26"/>
      <c r="K106" s="26"/>
      <c r="L106" s="26"/>
      <c r="M106" s="39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>
      <c r="A107" s="26"/>
      <c r="B107" s="26"/>
      <c r="C107" s="26"/>
      <c r="D107" s="26"/>
      <c r="E107" s="38"/>
      <c r="F107" s="20"/>
      <c r="G107" s="18"/>
      <c r="H107" s="43"/>
      <c r="I107" s="18"/>
      <c r="J107" s="26"/>
      <c r="K107" s="26"/>
      <c r="L107" s="26"/>
      <c r="M107" s="39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>
      <c r="A108" s="26"/>
      <c r="B108" s="26"/>
      <c r="C108" s="26"/>
      <c r="D108" s="26"/>
      <c r="E108" s="38"/>
      <c r="F108" s="20"/>
      <c r="G108" s="18"/>
      <c r="H108" s="43"/>
      <c r="I108" s="18"/>
      <c r="J108" s="26"/>
      <c r="K108" s="26"/>
      <c r="L108" s="26"/>
      <c r="M108" s="39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>
      <c r="A109" s="26"/>
      <c r="B109" s="26"/>
      <c r="C109" s="26"/>
      <c r="D109" s="26"/>
      <c r="E109" s="38"/>
      <c r="F109" s="20"/>
      <c r="G109" s="18"/>
      <c r="H109" s="43"/>
      <c r="I109" s="18"/>
      <c r="J109" s="26"/>
      <c r="K109" s="26"/>
      <c r="L109" s="26"/>
      <c r="M109" s="39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>
      <c r="A110" s="26"/>
      <c r="B110" s="26"/>
      <c r="C110" s="26"/>
      <c r="D110" s="26"/>
      <c r="E110" s="38"/>
      <c r="F110" s="20"/>
      <c r="G110" s="18"/>
      <c r="H110" s="43"/>
      <c r="I110" s="18"/>
      <c r="J110" s="26"/>
      <c r="K110" s="26"/>
      <c r="L110" s="26"/>
      <c r="M110" s="39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>
      <c r="A111" s="26"/>
      <c r="B111" s="26"/>
      <c r="C111" s="26"/>
      <c r="D111" s="26"/>
      <c r="E111" s="38"/>
      <c r="F111" s="20"/>
      <c r="G111" s="18"/>
      <c r="H111" s="43"/>
      <c r="I111" s="18"/>
      <c r="J111" s="26"/>
      <c r="K111" s="26"/>
      <c r="L111" s="26"/>
      <c r="M111" s="39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>
      <c r="A112" s="26"/>
      <c r="B112" s="26"/>
      <c r="C112" s="26"/>
      <c r="D112" s="26"/>
      <c r="E112" s="38"/>
      <c r="F112" s="20"/>
      <c r="G112" s="18"/>
      <c r="H112" s="43"/>
      <c r="I112" s="18"/>
      <c r="J112" s="26"/>
      <c r="K112" s="26"/>
      <c r="L112" s="26"/>
      <c r="M112" s="39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>
      <c r="A113" s="26"/>
      <c r="B113" s="26"/>
      <c r="C113" s="26"/>
      <c r="D113" s="26"/>
      <c r="E113" s="38"/>
      <c r="F113" s="20"/>
      <c r="G113" s="18"/>
      <c r="H113" s="43"/>
      <c r="I113" s="18"/>
      <c r="J113" s="26"/>
      <c r="K113" s="26"/>
      <c r="L113" s="26"/>
      <c r="M113" s="39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>
      <c r="A114" s="26"/>
      <c r="B114" s="26"/>
      <c r="C114" s="26"/>
      <c r="D114" s="26"/>
      <c r="E114" s="38"/>
      <c r="F114" s="20"/>
      <c r="G114" s="18"/>
      <c r="H114" s="43"/>
      <c r="I114" s="18"/>
      <c r="J114" s="26"/>
      <c r="K114" s="26"/>
      <c r="L114" s="26"/>
      <c r="M114" s="39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>
      <c r="A115" s="26"/>
      <c r="B115" s="26"/>
      <c r="C115" s="26"/>
      <c r="D115" s="26"/>
      <c r="E115" s="38"/>
      <c r="F115" s="20"/>
      <c r="G115" s="18"/>
      <c r="H115" s="43"/>
      <c r="I115" s="18"/>
      <c r="J115" s="26"/>
      <c r="K115" s="26"/>
      <c r="L115" s="26"/>
      <c r="M115" s="39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>
      <c r="A116" s="26"/>
      <c r="B116" s="26"/>
      <c r="C116" s="26"/>
      <c r="D116" s="26"/>
      <c r="E116" s="38"/>
      <c r="F116" s="20"/>
      <c r="G116" s="18"/>
      <c r="H116" s="43"/>
      <c r="I116" s="18"/>
      <c r="J116" s="26"/>
      <c r="K116" s="26"/>
      <c r="L116" s="26"/>
      <c r="M116" s="39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>
      <c r="A117" s="26"/>
      <c r="B117" s="26"/>
      <c r="C117" s="26"/>
      <c r="D117" s="26"/>
      <c r="E117" s="38"/>
      <c r="F117" s="20"/>
      <c r="G117" s="18"/>
      <c r="H117" s="43"/>
      <c r="I117" s="18"/>
      <c r="J117" s="26"/>
      <c r="K117" s="26"/>
      <c r="L117" s="26"/>
      <c r="M117" s="39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>
      <c r="A118" s="26"/>
      <c r="B118" s="26"/>
      <c r="C118" s="26"/>
      <c r="D118" s="26"/>
      <c r="E118" s="38"/>
      <c r="F118" s="20"/>
      <c r="G118" s="18"/>
      <c r="H118" s="43"/>
      <c r="I118" s="18"/>
      <c r="J118" s="26"/>
      <c r="K118" s="26"/>
      <c r="L118" s="26"/>
      <c r="M118" s="39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>
      <c r="A119" s="26"/>
      <c r="B119" s="26"/>
      <c r="C119" s="26"/>
      <c r="D119" s="26"/>
      <c r="E119" s="38"/>
      <c r="F119" s="20"/>
      <c r="G119" s="18"/>
      <c r="H119" s="43"/>
      <c r="I119" s="18"/>
      <c r="J119" s="26"/>
      <c r="K119" s="26"/>
      <c r="L119" s="26"/>
      <c r="M119" s="39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>
      <c r="A120" s="26"/>
      <c r="B120" s="26"/>
      <c r="C120" s="26"/>
      <c r="D120" s="26"/>
      <c r="E120" s="38"/>
      <c r="F120" s="20"/>
      <c r="G120" s="18"/>
      <c r="H120" s="43"/>
      <c r="I120" s="18"/>
      <c r="J120" s="26"/>
      <c r="K120" s="26"/>
      <c r="L120" s="26"/>
      <c r="M120" s="39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>
      <c r="A121" s="26"/>
      <c r="B121" s="26"/>
      <c r="C121" s="26"/>
      <c r="D121" s="26"/>
      <c r="E121" s="38"/>
      <c r="F121" s="20"/>
      <c r="G121" s="18"/>
      <c r="H121" s="43"/>
      <c r="I121" s="18"/>
      <c r="J121" s="26"/>
      <c r="K121" s="26"/>
      <c r="L121" s="26"/>
      <c r="M121" s="39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>
      <c r="A122" s="26"/>
      <c r="B122" s="26"/>
      <c r="C122" s="26"/>
      <c r="D122" s="26"/>
      <c r="E122" s="38"/>
      <c r="F122" s="20"/>
      <c r="G122" s="18"/>
      <c r="H122" s="43"/>
      <c r="I122" s="18"/>
      <c r="J122" s="26"/>
      <c r="K122" s="26"/>
      <c r="L122" s="26"/>
      <c r="M122" s="39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>
      <c r="A123" s="26"/>
      <c r="B123" s="26"/>
      <c r="C123" s="26"/>
      <c r="D123" s="26"/>
      <c r="E123" s="38"/>
      <c r="F123" s="20"/>
      <c r="G123" s="18"/>
      <c r="H123" s="43"/>
      <c r="I123" s="18"/>
      <c r="J123" s="26"/>
      <c r="K123" s="26"/>
      <c r="L123" s="26"/>
      <c r="M123" s="39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>
      <c r="A124" s="26"/>
      <c r="B124" s="26"/>
      <c r="C124" s="26"/>
      <c r="D124" s="26"/>
      <c r="E124" s="38"/>
      <c r="F124" s="20"/>
      <c r="G124" s="18"/>
      <c r="H124" s="43"/>
      <c r="I124" s="18"/>
      <c r="J124" s="26"/>
      <c r="K124" s="26"/>
      <c r="L124" s="26"/>
      <c r="M124" s="39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>
      <c r="A125" s="26"/>
      <c r="B125" s="26"/>
      <c r="C125" s="26"/>
      <c r="D125" s="26"/>
      <c r="E125" s="38"/>
      <c r="F125" s="20"/>
      <c r="G125" s="18"/>
      <c r="H125" s="43"/>
      <c r="I125" s="18"/>
      <c r="J125" s="26"/>
      <c r="K125" s="26"/>
      <c r="L125" s="26"/>
      <c r="M125" s="39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>
      <c r="A126" s="26"/>
      <c r="B126" s="26"/>
      <c r="C126" s="26"/>
      <c r="D126" s="26"/>
      <c r="E126" s="38"/>
      <c r="F126" s="20"/>
      <c r="G126" s="18"/>
      <c r="H126" s="43"/>
      <c r="I126" s="18"/>
      <c r="J126" s="26"/>
      <c r="K126" s="26"/>
      <c r="L126" s="26"/>
      <c r="M126" s="39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>
      <c r="A127" s="26"/>
      <c r="B127" s="26"/>
      <c r="C127" s="26"/>
      <c r="D127" s="26"/>
      <c r="E127" s="38"/>
      <c r="F127" s="20"/>
      <c r="G127" s="18"/>
      <c r="H127" s="43"/>
      <c r="I127" s="18"/>
      <c r="J127" s="26"/>
      <c r="K127" s="26"/>
      <c r="L127" s="26"/>
      <c r="M127" s="39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>
      <c r="A128" s="26"/>
      <c r="B128" s="26"/>
      <c r="C128" s="26"/>
      <c r="D128" s="26"/>
      <c r="E128" s="38"/>
      <c r="F128" s="20"/>
      <c r="G128" s="18"/>
      <c r="H128" s="43"/>
      <c r="I128" s="18"/>
      <c r="J128" s="26"/>
      <c r="K128" s="26"/>
      <c r="L128" s="26"/>
      <c r="M128" s="39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>
      <c r="A129" s="26"/>
      <c r="B129" s="26"/>
      <c r="C129" s="26"/>
      <c r="D129" s="26"/>
      <c r="E129" s="38"/>
      <c r="F129" s="20"/>
      <c r="G129" s="18"/>
      <c r="H129" s="43"/>
      <c r="I129" s="18"/>
      <c r="J129" s="26"/>
      <c r="K129" s="26"/>
      <c r="L129" s="26"/>
      <c r="M129" s="39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>
      <c r="A130" s="26"/>
      <c r="B130" s="26"/>
      <c r="C130" s="26"/>
      <c r="D130" s="26"/>
      <c r="E130" s="38"/>
      <c r="F130" s="20"/>
      <c r="G130" s="18"/>
      <c r="H130" s="43"/>
      <c r="I130" s="18"/>
      <c r="J130" s="26"/>
      <c r="K130" s="26"/>
      <c r="L130" s="26"/>
      <c r="M130" s="39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>
      <c r="A131" s="26"/>
      <c r="B131" s="26"/>
      <c r="C131" s="26"/>
      <c r="D131" s="26"/>
      <c r="E131" s="38"/>
      <c r="F131" s="20"/>
      <c r="G131" s="18"/>
      <c r="H131" s="43"/>
      <c r="I131" s="18"/>
      <c r="J131" s="26"/>
      <c r="K131" s="26"/>
      <c r="L131" s="26"/>
      <c r="M131" s="39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>
      <c r="A132" s="26"/>
      <c r="B132" s="26"/>
      <c r="C132" s="26"/>
      <c r="D132" s="26"/>
      <c r="E132" s="38"/>
      <c r="F132" s="20"/>
      <c r="G132" s="18"/>
      <c r="H132" s="43"/>
      <c r="I132" s="18"/>
      <c r="J132" s="26"/>
      <c r="K132" s="26"/>
      <c r="L132" s="26"/>
      <c r="M132" s="39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>
      <c r="A133" s="26"/>
      <c r="B133" s="26"/>
      <c r="C133" s="26"/>
      <c r="D133" s="26"/>
      <c r="E133" s="38"/>
      <c r="F133" s="20"/>
      <c r="G133" s="18"/>
      <c r="H133" s="43"/>
      <c r="I133" s="18"/>
      <c r="J133" s="26"/>
      <c r="K133" s="26"/>
      <c r="L133" s="26"/>
      <c r="M133" s="39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>
      <c r="A134" s="26"/>
      <c r="B134" s="26"/>
      <c r="C134" s="26"/>
      <c r="D134" s="26"/>
      <c r="E134" s="38"/>
      <c r="F134" s="20"/>
      <c r="G134" s="18"/>
      <c r="H134" s="43"/>
      <c r="I134" s="18"/>
      <c r="J134" s="26"/>
      <c r="K134" s="26"/>
      <c r="L134" s="26"/>
      <c r="M134" s="39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>
      <c r="A135" s="26"/>
      <c r="B135" s="26"/>
      <c r="C135" s="26"/>
      <c r="D135" s="26"/>
      <c r="E135" s="38"/>
      <c r="F135" s="20"/>
      <c r="G135" s="18"/>
      <c r="H135" s="43"/>
      <c r="I135" s="18"/>
      <c r="J135" s="26"/>
      <c r="K135" s="26"/>
      <c r="L135" s="26"/>
      <c r="M135" s="39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>
      <c r="A136" s="26"/>
      <c r="B136" s="26"/>
      <c r="C136" s="26"/>
      <c r="D136" s="26"/>
      <c r="E136" s="38"/>
      <c r="F136" s="20"/>
      <c r="G136" s="18"/>
      <c r="H136" s="43"/>
      <c r="I136" s="18"/>
      <c r="J136" s="26"/>
      <c r="K136" s="26"/>
      <c r="L136" s="26"/>
      <c r="M136" s="39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>
      <c r="A137" s="26"/>
      <c r="B137" s="26"/>
      <c r="C137" s="26"/>
      <c r="D137" s="26"/>
      <c r="E137" s="38"/>
      <c r="F137" s="20"/>
      <c r="G137" s="18"/>
      <c r="H137" s="43"/>
      <c r="I137" s="18"/>
      <c r="J137" s="26"/>
      <c r="K137" s="26"/>
      <c r="L137" s="26"/>
      <c r="M137" s="39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>
      <c r="A138" s="26"/>
      <c r="B138" s="26"/>
      <c r="C138" s="26"/>
      <c r="D138" s="26"/>
      <c r="E138" s="38"/>
      <c r="F138" s="20"/>
      <c r="G138" s="18"/>
      <c r="H138" s="43"/>
      <c r="I138" s="18"/>
      <c r="J138" s="26"/>
      <c r="K138" s="26"/>
      <c r="L138" s="26"/>
      <c r="M138" s="39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>
      <c r="A139" s="26"/>
      <c r="B139" s="26"/>
      <c r="C139" s="26"/>
      <c r="D139" s="26"/>
      <c r="E139" s="38"/>
      <c r="F139" s="20"/>
      <c r="G139" s="18"/>
      <c r="H139" s="43"/>
      <c r="I139" s="18"/>
      <c r="J139" s="26"/>
      <c r="K139" s="26"/>
      <c r="L139" s="26"/>
      <c r="M139" s="39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>
      <c r="A140" s="26"/>
      <c r="B140" s="26"/>
      <c r="C140" s="26"/>
      <c r="D140" s="26"/>
      <c r="E140" s="38"/>
      <c r="F140" s="20"/>
      <c r="G140" s="18"/>
      <c r="H140" s="43"/>
      <c r="I140" s="18"/>
      <c r="J140" s="26"/>
      <c r="K140" s="26"/>
      <c r="L140" s="26"/>
      <c r="M140" s="39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>
      <c r="A141" s="26"/>
      <c r="B141" s="26"/>
      <c r="C141" s="26"/>
      <c r="D141" s="26"/>
      <c r="E141" s="38"/>
      <c r="F141" s="20"/>
      <c r="G141" s="18"/>
      <c r="H141" s="43"/>
      <c r="I141" s="18"/>
      <c r="J141" s="26"/>
      <c r="K141" s="26"/>
      <c r="L141" s="26"/>
      <c r="M141" s="39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>
      <c r="A142" s="26"/>
      <c r="B142" s="26"/>
      <c r="C142" s="26"/>
      <c r="D142" s="26"/>
      <c r="E142" s="38"/>
      <c r="F142" s="20"/>
      <c r="G142" s="18"/>
      <c r="H142" s="43"/>
      <c r="I142" s="18"/>
      <c r="J142" s="26"/>
      <c r="K142" s="26"/>
      <c r="L142" s="26"/>
      <c r="M142" s="39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>
      <c r="A143" s="26"/>
      <c r="B143" s="26"/>
      <c r="C143" s="26"/>
      <c r="D143" s="26"/>
      <c r="E143" s="38"/>
      <c r="F143" s="20"/>
      <c r="G143" s="18"/>
      <c r="H143" s="43"/>
      <c r="I143" s="18"/>
      <c r="J143" s="26"/>
      <c r="K143" s="26"/>
      <c r="L143" s="26"/>
      <c r="M143" s="39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>
      <c r="A144" s="26"/>
      <c r="B144" s="26"/>
      <c r="C144" s="26"/>
      <c r="D144" s="26"/>
      <c r="E144" s="38"/>
      <c r="F144" s="20"/>
      <c r="G144" s="18"/>
      <c r="H144" s="43"/>
      <c r="I144" s="18"/>
      <c r="J144" s="26"/>
      <c r="K144" s="26"/>
      <c r="L144" s="26"/>
      <c r="M144" s="39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>
      <c r="A145" s="26"/>
      <c r="B145" s="26"/>
      <c r="C145" s="26"/>
      <c r="D145" s="26"/>
      <c r="E145" s="38"/>
      <c r="F145" s="20"/>
      <c r="G145" s="18"/>
      <c r="H145" s="43"/>
      <c r="I145" s="18"/>
      <c r="J145" s="26"/>
      <c r="K145" s="26"/>
      <c r="L145" s="26"/>
      <c r="M145" s="39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>
      <c r="A146" s="26"/>
      <c r="B146" s="26"/>
      <c r="C146" s="26"/>
      <c r="D146" s="26"/>
      <c r="E146" s="38"/>
      <c r="F146" s="20"/>
      <c r="G146" s="18"/>
      <c r="H146" s="43"/>
      <c r="I146" s="18"/>
      <c r="J146" s="26"/>
      <c r="K146" s="26"/>
      <c r="L146" s="26"/>
      <c r="M146" s="39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>
      <c r="A147" s="26"/>
      <c r="B147" s="26"/>
      <c r="C147" s="26"/>
      <c r="D147" s="26"/>
      <c r="E147" s="38"/>
      <c r="F147" s="20"/>
      <c r="G147" s="18"/>
      <c r="H147" s="43"/>
      <c r="I147" s="18"/>
      <c r="J147" s="26"/>
      <c r="K147" s="26"/>
      <c r="L147" s="26"/>
      <c r="M147" s="39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>
      <c r="A148" s="26"/>
      <c r="B148" s="26"/>
      <c r="C148" s="26"/>
      <c r="D148" s="26"/>
      <c r="E148" s="38"/>
      <c r="F148" s="20"/>
      <c r="G148" s="18"/>
      <c r="H148" s="43"/>
      <c r="I148" s="18"/>
      <c r="J148" s="26"/>
      <c r="K148" s="26"/>
      <c r="L148" s="26"/>
      <c r="M148" s="39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>
      <c r="A149" s="26"/>
      <c r="B149" s="26"/>
      <c r="C149" s="26"/>
      <c r="D149" s="26"/>
      <c r="E149" s="38"/>
      <c r="F149" s="20"/>
      <c r="G149" s="18"/>
      <c r="H149" s="43"/>
      <c r="I149" s="18"/>
      <c r="J149" s="26"/>
      <c r="K149" s="26"/>
      <c r="L149" s="26"/>
      <c r="M149" s="39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>
      <c r="A150" s="26"/>
      <c r="B150" s="26"/>
      <c r="C150" s="26"/>
      <c r="D150" s="26"/>
      <c r="E150" s="38"/>
      <c r="F150" s="20"/>
      <c r="G150" s="18"/>
      <c r="H150" s="43"/>
      <c r="I150" s="18"/>
      <c r="J150" s="26"/>
      <c r="K150" s="26"/>
      <c r="L150" s="26"/>
      <c r="M150" s="39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>
      <c r="A151" s="26"/>
      <c r="B151" s="26"/>
      <c r="C151" s="26"/>
      <c r="D151" s="26"/>
      <c r="E151" s="38"/>
      <c r="F151" s="20"/>
      <c r="G151" s="18"/>
      <c r="H151" s="43"/>
      <c r="I151" s="18"/>
      <c r="J151" s="26"/>
      <c r="K151" s="26"/>
      <c r="L151" s="26"/>
      <c r="M151" s="39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>
      <c r="A152" s="26"/>
      <c r="B152" s="26"/>
      <c r="C152" s="26"/>
      <c r="D152" s="26"/>
      <c r="E152" s="38"/>
      <c r="F152" s="20"/>
      <c r="G152" s="18"/>
      <c r="H152" s="43"/>
      <c r="I152" s="18"/>
      <c r="J152" s="26"/>
      <c r="K152" s="26"/>
      <c r="L152" s="26"/>
      <c r="M152" s="39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>
      <c r="A153" s="26"/>
      <c r="B153" s="26"/>
      <c r="C153" s="26"/>
      <c r="D153" s="26"/>
      <c r="E153" s="38"/>
      <c r="F153" s="20"/>
      <c r="G153" s="18"/>
      <c r="H153" s="43"/>
      <c r="I153" s="18"/>
      <c r="J153" s="26"/>
      <c r="K153" s="26"/>
      <c r="L153" s="26"/>
      <c r="M153" s="39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>
      <c r="A154" s="26"/>
      <c r="B154" s="26"/>
      <c r="C154" s="26"/>
      <c r="D154" s="26"/>
      <c r="E154" s="38"/>
      <c r="F154" s="20"/>
      <c r="G154" s="18"/>
      <c r="H154" s="43"/>
      <c r="I154" s="18"/>
      <c r="J154" s="26"/>
      <c r="K154" s="26"/>
      <c r="L154" s="26"/>
      <c r="M154" s="39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>
      <c r="A155" s="26"/>
      <c r="B155" s="26"/>
      <c r="C155" s="26"/>
      <c r="D155" s="26"/>
      <c r="E155" s="38"/>
      <c r="F155" s="20"/>
      <c r="G155" s="18"/>
      <c r="H155" s="43"/>
      <c r="I155" s="18"/>
      <c r="J155" s="26"/>
      <c r="K155" s="26"/>
      <c r="L155" s="26"/>
      <c r="M155" s="39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>
      <c r="A156" s="26"/>
      <c r="B156" s="26"/>
      <c r="C156" s="26"/>
      <c r="D156" s="26"/>
      <c r="E156" s="38"/>
      <c r="F156" s="20"/>
      <c r="G156" s="18"/>
      <c r="H156" s="43"/>
      <c r="I156" s="18"/>
      <c r="J156" s="26"/>
      <c r="K156" s="26"/>
      <c r="L156" s="26"/>
      <c r="M156" s="39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>
      <c r="A157" s="26"/>
      <c r="B157" s="26"/>
      <c r="C157" s="26"/>
      <c r="D157" s="26"/>
      <c r="E157" s="38"/>
      <c r="F157" s="20"/>
      <c r="G157" s="18"/>
      <c r="H157" s="43"/>
      <c r="I157" s="18"/>
      <c r="J157" s="26"/>
      <c r="K157" s="26"/>
      <c r="L157" s="26"/>
      <c r="M157" s="39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>
      <c r="A158" s="26"/>
      <c r="B158" s="26"/>
      <c r="C158" s="26"/>
      <c r="D158" s="26"/>
      <c r="E158" s="38"/>
      <c r="F158" s="20"/>
      <c r="G158" s="18"/>
      <c r="H158" s="43"/>
      <c r="I158" s="18"/>
      <c r="J158" s="26"/>
      <c r="K158" s="26"/>
      <c r="L158" s="26"/>
      <c r="M158" s="39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>
      <c r="A159" s="26"/>
      <c r="B159" s="26"/>
      <c r="C159" s="26"/>
      <c r="D159" s="26"/>
      <c r="E159" s="38"/>
      <c r="F159" s="20"/>
      <c r="G159" s="18"/>
      <c r="H159" s="43"/>
      <c r="I159" s="18"/>
      <c r="J159" s="26"/>
      <c r="K159" s="26"/>
      <c r="L159" s="26"/>
      <c r="M159" s="39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>
      <c r="A160" s="26"/>
      <c r="B160" s="26"/>
      <c r="C160" s="26"/>
      <c r="D160" s="26"/>
      <c r="E160" s="38"/>
      <c r="F160" s="20"/>
      <c r="G160" s="18"/>
      <c r="H160" s="43"/>
      <c r="I160" s="18"/>
      <c r="J160" s="26"/>
      <c r="K160" s="26"/>
      <c r="L160" s="26"/>
      <c r="M160" s="39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>
      <c r="A161" s="26"/>
      <c r="B161" s="26"/>
      <c r="C161" s="26"/>
      <c r="D161" s="26"/>
      <c r="E161" s="38"/>
      <c r="F161" s="20"/>
      <c r="G161" s="18"/>
      <c r="H161" s="43"/>
      <c r="I161" s="18"/>
      <c r="J161" s="26"/>
      <c r="K161" s="26"/>
      <c r="L161" s="26"/>
      <c r="M161" s="39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>
      <c r="A162" s="26"/>
      <c r="B162" s="26"/>
      <c r="C162" s="26"/>
      <c r="D162" s="26"/>
      <c r="E162" s="38"/>
      <c r="F162" s="20"/>
      <c r="G162" s="18"/>
      <c r="H162" s="43"/>
      <c r="I162" s="18"/>
      <c r="J162" s="26"/>
      <c r="K162" s="26"/>
      <c r="L162" s="26"/>
      <c r="M162" s="39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>
      <c r="A163" s="26"/>
      <c r="B163" s="26"/>
      <c r="C163" s="26"/>
      <c r="D163" s="26"/>
      <c r="E163" s="38"/>
      <c r="F163" s="20"/>
      <c r="G163" s="18"/>
      <c r="H163" s="43"/>
      <c r="I163" s="18"/>
      <c r="J163" s="26"/>
      <c r="K163" s="26"/>
      <c r="L163" s="26"/>
      <c r="M163" s="39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>
      <c r="A164" s="26"/>
      <c r="B164" s="26"/>
      <c r="C164" s="26"/>
      <c r="D164" s="26"/>
      <c r="E164" s="38"/>
      <c r="F164" s="20"/>
      <c r="G164" s="18"/>
      <c r="H164" s="43"/>
      <c r="I164" s="18"/>
      <c r="J164" s="26"/>
      <c r="K164" s="26"/>
      <c r="L164" s="26"/>
      <c r="M164" s="39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>
      <c r="A165" s="26"/>
      <c r="B165" s="26"/>
      <c r="C165" s="26"/>
      <c r="D165" s="26"/>
      <c r="E165" s="38"/>
      <c r="F165" s="20"/>
      <c r="G165" s="18"/>
      <c r="H165" s="43"/>
      <c r="I165" s="18"/>
      <c r="J165" s="26"/>
      <c r="K165" s="26"/>
      <c r="L165" s="26"/>
      <c r="M165" s="39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>
      <c r="A166" s="26"/>
      <c r="B166" s="26"/>
      <c r="C166" s="26"/>
      <c r="D166" s="26"/>
      <c r="E166" s="38"/>
      <c r="F166" s="20"/>
      <c r="G166" s="18"/>
      <c r="H166" s="43"/>
      <c r="I166" s="18"/>
      <c r="J166" s="26"/>
      <c r="K166" s="26"/>
      <c r="L166" s="26"/>
      <c r="M166" s="39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>
      <c r="A167" s="26"/>
      <c r="B167" s="26"/>
      <c r="C167" s="26"/>
      <c r="D167" s="26"/>
      <c r="E167" s="38"/>
      <c r="F167" s="20"/>
      <c r="G167" s="18"/>
      <c r="H167" s="43"/>
      <c r="I167" s="18"/>
      <c r="J167" s="26"/>
      <c r="K167" s="26"/>
      <c r="L167" s="26"/>
      <c r="M167" s="39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>
      <c r="A168" s="26"/>
      <c r="B168" s="26"/>
      <c r="C168" s="26"/>
      <c r="D168" s="26"/>
      <c r="E168" s="38"/>
      <c r="F168" s="20"/>
      <c r="G168" s="18"/>
      <c r="H168" s="43"/>
      <c r="I168" s="18"/>
      <c r="J168" s="26"/>
      <c r="K168" s="26"/>
      <c r="L168" s="26"/>
      <c r="M168" s="39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>
      <c r="A169" s="26"/>
      <c r="B169" s="26"/>
      <c r="C169" s="26"/>
      <c r="D169" s="26"/>
      <c r="E169" s="38"/>
      <c r="F169" s="20"/>
      <c r="G169" s="18"/>
      <c r="H169" s="43"/>
      <c r="I169" s="18"/>
      <c r="J169" s="26"/>
      <c r="K169" s="26"/>
      <c r="L169" s="26"/>
      <c r="M169" s="39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>
      <c r="A170" s="26"/>
      <c r="B170" s="26"/>
      <c r="C170" s="26"/>
      <c r="D170" s="26"/>
      <c r="E170" s="38"/>
      <c r="F170" s="20"/>
      <c r="G170" s="18"/>
      <c r="H170" s="43"/>
      <c r="I170" s="18"/>
      <c r="J170" s="26"/>
      <c r="K170" s="26"/>
      <c r="L170" s="26"/>
      <c r="M170" s="39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>
      <c r="A171" s="26"/>
      <c r="B171" s="26"/>
      <c r="C171" s="26"/>
      <c r="D171" s="26"/>
      <c r="E171" s="38"/>
      <c r="F171" s="20"/>
      <c r="G171" s="18"/>
      <c r="H171" s="43"/>
      <c r="I171" s="18"/>
      <c r="J171" s="26"/>
      <c r="K171" s="26"/>
      <c r="L171" s="26"/>
      <c r="M171" s="39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>
      <c r="A172" s="26"/>
      <c r="B172" s="26"/>
      <c r="C172" s="26"/>
      <c r="D172" s="26"/>
      <c r="E172" s="38"/>
      <c r="F172" s="20"/>
      <c r="G172" s="18"/>
      <c r="H172" s="43"/>
      <c r="I172" s="18"/>
      <c r="J172" s="26"/>
      <c r="K172" s="26"/>
      <c r="L172" s="26"/>
      <c r="M172" s="39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>
      <c r="A173" s="26"/>
      <c r="B173" s="26"/>
      <c r="C173" s="26"/>
      <c r="D173" s="26"/>
      <c r="E173" s="38"/>
      <c r="F173" s="20"/>
      <c r="G173" s="18"/>
      <c r="H173" s="43"/>
      <c r="I173" s="18"/>
      <c r="J173" s="26"/>
      <c r="K173" s="26"/>
      <c r="L173" s="26"/>
      <c r="M173" s="39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  <row r="174">
      <c r="A174" s="26"/>
      <c r="B174" s="26"/>
      <c r="C174" s="26"/>
      <c r="D174" s="26"/>
      <c r="E174" s="38"/>
      <c r="F174" s="20"/>
      <c r="G174" s="18"/>
      <c r="H174" s="43"/>
      <c r="I174" s="18"/>
      <c r="J174" s="26"/>
      <c r="K174" s="26"/>
      <c r="L174" s="26"/>
      <c r="M174" s="39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</row>
    <row r="175">
      <c r="A175" s="26"/>
      <c r="B175" s="26"/>
      <c r="C175" s="26"/>
      <c r="D175" s="26"/>
      <c r="E175" s="38"/>
      <c r="F175" s="20"/>
      <c r="G175" s="18"/>
      <c r="H175" s="43"/>
      <c r="I175" s="18"/>
      <c r="J175" s="26"/>
      <c r="K175" s="26"/>
      <c r="L175" s="26"/>
      <c r="M175" s="39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>
      <c r="A176" s="26"/>
      <c r="B176" s="26"/>
      <c r="C176" s="26"/>
      <c r="D176" s="26"/>
      <c r="E176" s="38"/>
      <c r="F176" s="20"/>
      <c r="G176" s="18"/>
      <c r="H176" s="43"/>
      <c r="I176" s="18"/>
      <c r="J176" s="26"/>
      <c r="K176" s="26"/>
      <c r="L176" s="26"/>
      <c r="M176" s="39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>
      <c r="A177" s="26"/>
      <c r="B177" s="26"/>
      <c r="C177" s="26"/>
      <c r="D177" s="26"/>
      <c r="E177" s="38"/>
      <c r="F177" s="20"/>
      <c r="G177" s="18"/>
      <c r="H177" s="43"/>
      <c r="I177" s="18"/>
      <c r="J177" s="26"/>
      <c r="K177" s="26"/>
      <c r="L177" s="26"/>
      <c r="M177" s="39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>
      <c r="A178" s="26"/>
      <c r="B178" s="26"/>
      <c r="C178" s="26"/>
      <c r="D178" s="26"/>
      <c r="E178" s="38"/>
      <c r="F178" s="20"/>
      <c r="G178" s="18"/>
      <c r="H178" s="43"/>
      <c r="I178" s="18"/>
      <c r="J178" s="26"/>
      <c r="K178" s="26"/>
      <c r="L178" s="26"/>
      <c r="M178" s="39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>
      <c r="A179" s="26"/>
      <c r="B179" s="26"/>
      <c r="C179" s="26"/>
      <c r="D179" s="26"/>
      <c r="E179" s="38"/>
      <c r="F179" s="20"/>
      <c r="G179" s="18"/>
      <c r="H179" s="43"/>
      <c r="I179" s="18"/>
      <c r="J179" s="26"/>
      <c r="K179" s="26"/>
      <c r="L179" s="26"/>
      <c r="M179" s="39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>
      <c r="A180" s="26"/>
      <c r="B180" s="26"/>
      <c r="C180" s="26"/>
      <c r="D180" s="26"/>
      <c r="E180" s="38"/>
      <c r="F180" s="20"/>
      <c r="G180" s="18"/>
      <c r="H180" s="43"/>
      <c r="I180" s="18"/>
      <c r="J180" s="26"/>
      <c r="K180" s="26"/>
      <c r="L180" s="26"/>
      <c r="M180" s="39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>
      <c r="A181" s="26"/>
      <c r="B181" s="26"/>
      <c r="C181" s="26"/>
      <c r="D181" s="26"/>
      <c r="E181" s="38"/>
      <c r="F181" s="20"/>
      <c r="G181" s="18"/>
      <c r="H181" s="43"/>
      <c r="I181" s="18"/>
      <c r="J181" s="26"/>
      <c r="K181" s="26"/>
      <c r="L181" s="26"/>
      <c r="M181" s="39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>
      <c r="A182" s="26"/>
      <c r="B182" s="26"/>
      <c r="C182" s="26"/>
      <c r="D182" s="26"/>
      <c r="E182" s="38"/>
      <c r="F182" s="20"/>
      <c r="G182" s="18"/>
      <c r="H182" s="43"/>
      <c r="I182" s="18"/>
      <c r="J182" s="26"/>
      <c r="K182" s="26"/>
      <c r="L182" s="26"/>
      <c r="M182" s="39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>
      <c r="A183" s="26"/>
      <c r="B183" s="26"/>
      <c r="C183" s="26"/>
      <c r="D183" s="26"/>
      <c r="E183" s="38"/>
      <c r="F183" s="20"/>
      <c r="G183" s="18"/>
      <c r="H183" s="43"/>
      <c r="I183" s="18"/>
      <c r="J183" s="26"/>
      <c r="K183" s="26"/>
      <c r="L183" s="26"/>
      <c r="M183" s="39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>
      <c r="A184" s="26"/>
      <c r="B184" s="26"/>
      <c r="C184" s="26"/>
      <c r="D184" s="26"/>
      <c r="E184" s="38"/>
      <c r="F184" s="20"/>
      <c r="G184" s="18"/>
      <c r="H184" s="43"/>
      <c r="I184" s="18"/>
      <c r="J184" s="26"/>
      <c r="K184" s="26"/>
      <c r="L184" s="26"/>
      <c r="M184" s="39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>
      <c r="A185" s="26"/>
      <c r="B185" s="26"/>
      <c r="C185" s="26"/>
      <c r="D185" s="26"/>
      <c r="E185" s="38"/>
      <c r="F185" s="20"/>
      <c r="G185" s="18"/>
      <c r="H185" s="43"/>
      <c r="I185" s="18"/>
      <c r="J185" s="26"/>
      <c r="K185" s="26"/>
      <c r="L185" s="26"/>
      <c r="M185" s="39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>
      <c r="A186" s="26"/>
      <c r="B186" s="26"/>
      <c r="C186" s="26"/>
      <c r="D186" s="26"/>
      <c r="E186" s="38"/>
      <c r="F186" s="20"/>
      <c r="G186" s="18"/>
      <c r="H186" s="43"/>
      <c r="I186" s="18"/>
      <c r="J186" s="26"/>
      <c r="K186" s="26"/>
      <c r="L186" s="26"/>
      <c r="M186" s="39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>
      <c r="A187" s="26"/>
      <c r="B187" s="26"/>
      <c r="C187" s="26"/>
      <c r="D187" s="26"/>
      <c r="E187" s="38"/>
      <c r="F187" s="20"/>
      <c r="G187" s="18"/>
      <c r="H187" s="43"/>
      <c r="I187" s="18"/>
      <c r="J187" s="26"/>
      <c r="K187" s="26"/>
      <c r="L187" s="26"/>
      <c r="M187" s="39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>
      <c r="A188" s="26"/>
      <c r="B188" s="26"/>
      <c r="C188" s="26"/>
      <c r="D188" s="26"/>
      <c r="E188" s="38"/>
      <c r="F188" s="20"/>
      <c r="G188" s="18"/>
      <c r="H188" s="43"/>
      <c r="I188" s="18"/>
      <c r="J188" s="26"/>
      <c r="K188" s="26"/>
      <c r="L188" s="26"/>
      <c r="M188" s="39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>
      <c r="A189" s="26"/>
      <c r="B189" s="26"/>
      <c r="C189" s="26"/>
      <c r="D189" s="26"/>
      <c r="E189" s="38"/>
      <c r="F189" s="20"/>
      <c r="G189" s="18"/>
      <c r="H189" s="43"/>
      <c r="I189" s="18"/>
      <c r="J189" s="26"/>
      <c r="K189" s="26"/>
      <c r="L189" s="26"/>
      <c r="M189" s="39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>
      <c r="A190" s="26"/>
      <c r="B190" s="26"/>
      <c r="C190" s="26"/>
      <c r="D190" s="26"/>
      <c r="E190" s="38"/>
      <c r="F190" s="20"/>
      <c r="G190" s="18"/>
      <c r="H190" s="43"/>
      <c r="I190" s="18"/>
      <c r="J190" s="26"/>
      <c r="K190" s="26"/>
      <c r="L190" s="26"/>
      <c r="M190" s="39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>
      <c r="A191" s="26"/>
      <c r="B191" s="26"/>
      <c r="C191" s="26"/>
      <c r="D191" s="26"/>
      <c r="E191" s="38"/>
      <c r="F191" s="20"/>
      <c r="G191" s="18"/>
      <c r="H191" s="43"/>
      <c r="I191" s="18"/>
      <c r="J191" s="26"/>
      <c r="K191" s="26"/>
      <c r="L191" s="26"/>
      <c r="M191" s="39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>
      <c r="A192" s="26"/>
      <c r="B192" s="26"/>
      <c r="C192" s="26"/>
      <c r="D192" s="26"/>
      <c r="E192" s="38"/>
      <c r="F192" s="20"/>
      <c r="G192" s="18"/>
      <c r="H192" s="43"/>
      <c r="I192" s="18"/>
      <c r="J192" s="26"/>
      <c r="K192" s="26"/>
      <c r="L192" s="26"/>
      <c r="M192" s="39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>
      <c r="A193" s="26"/>
      <c r="B193" s="26"/>
      <c r="C193" s="26"/>
      <c r="D193" s="26"/>
      <c r="E193" s="38"/>
      <c r="F193" s="20"/>
      <c r="G193" s="18"/>
      <c r="H193" s="43"/>
      <c r="I193" s="18"/>
      <c r="J193" s="26"/>
      <c r="K193" s="26"/>
      <c r="L193" s="26"/>
      <c r="M193" s="39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>
      <c r="A194" s="26"/>
      <c r="B194" s="26"/>
      <c r="C194" s="26"/>
      <c r="D194" s="26"/>
      <c r="E194" s="38"/>
      <c r="F194" s="20"/>
      <c r="G194" s="18"/>
      <c r="H194" s="43"/>
      <c r="I194" s="18"/>
      <c r="J194" s="26"/>
      <c r="K194" s="26"/>
      <c r="L194" s="26"/>
      <c r="M194" s="39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>
      <c r="A195" s="26"/>
      <c r="B195" s="26"/>
      <c r="C195" s="26"/>
      <c r="D195" s="26"/>
      <c r="E195" s="38"/>
      <c r="F195" s="20"/>
      <c r="G195" s="18"/>
      <c r="H195" s="43"/>
      <c r="I195" s="18"/>
      <c r="J195" s="26"/>
      <c r="K195" s="26"/>
      <c r="L195" s="26"/>
      <c r="M195" s="39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>
      <c r="A196" s="26"/>
      <c r="B196" s="26"/>
      <c r="C196" s="26"/>
      <c r="D196" s="26"/>
      <c r="E196" s="38"/>
      <c r="F196" s="20"/>
      <c r="G196" s="18"/>
      <c r="H196" s="43"/>
      <c r="I196" s="18"/>
      <c r="J196" s="26"/>
      <c r="K196" s="26"/>
      <c r="L196" s="26"/>
      <c r="M196" s="39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>
      <c r="A197" s="26"/>
      <c r="B197" s="26"/>
      <c r="C197" s="26"/>
      <c r="D197" s="26"/>
      <c r="E197" s="38"/>
      <c r="F197" s="20"/>
      <c r="G197" s="18"/>
      <c r="H197" s="43"/>
      <c r="I197" s="18"/>
      <c r="J197" s="26"/>
      <c r="K197" s="26"/>
      <c r="L197" s="26"/>
      <c r="M197" s="39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>
      <c r="A198" s="26"/>
      <c r="B198" s="26"/>
      <c r="C198" s="26"/>
      <c r="D198" s="26"/>
      <c r="E198" s="38"/>
      <c r="F198" s="20"/>
      <c r="G198" s="18"/>
      <c r="H198" s="43"/>
      <c r="I198" s="18"/>
      <c r="J198" s="26"/>
      <c r="K198" s="26"/>
      <c r="L198" s="26"/>
      <c r="M198" s="39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>
      <c r="A199" s="26"/>
      <c r="B199" s="26"/>
      <c r="C199" s="26"/>
      <c r="D199" s="26"/>
      <c r="E199" s="38"/>
      <c r="F199" s="20"/>
      <c r="G199" s="18"/>
      <c r="H199" s="43"/>
      <c r="I199" s="18"/>
      <c r="J199" s="26"/>
      <c r="K199" s="26"/>
      <c r="L199" s="26"/>
      <c r="M199" s="39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>
      <c r="A200" s="26"/>
      <c r="B200" s="26"/>
      <c r="C200" s="26"/>
      <c r="D200" s="26"/>
      <c r="E200" s="38"/>
      <c r="F200" s="20"/>
      <c r="G200" s="18"/>
      <c r="H200" s="43"/>
      <c r="I200" s="18"/>
      <c r="J200" s="26"/>
      <c r="K200" s="26"/>
      <c r="L200" s="26"/>
      <c r="M200" s="39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>
      <c r="A201" s="26"/>
      <c r="B201" s="26"/>
      <c r="C201" s="26"/>
      <c r="D201" s="26"/>
      <c r="E201" s="38"/>
      <c r="F201" s="20"/>
      <c r="G201" s="18"/>
      <c r="H201" s="43"/>
      <c r="I201" s="18"/>
      <c r="J201" s="26"/>
      <c r="K201" s="26"/>
      <c r="L201" s="26"/>
      <c r="M201" s="39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>
      <c r="A202" s="26"/>
      <c r="B202" s="26"/>
      <c r="C202" s="26"/>
      <c r="D202" s="26"/>
      <c r="E202" s="38"/>
      <c r="F202" s="20"/>
      <c r="G202" s="18"/>
      <c r="H202" s="43"/>
      <c r="I202" s="18"/>
      <c r="J202" s="26"/>
      <c r="K202" s="26"/>
      <c r="L202" s="26"/>
      <c r="M202" s="39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>
      <c r="A203" s="26"/>
      <c r="B203" s="26"/>
      <c r="C203" s="26"/>
      <c r="D203" s="26"/>
      <c r="E203" s="38"/>
      <c r="F203" s="20"/>
      <c r="G203" s="18"/>
      <c r="H203" s="43"/>
      <c r="I203" s="18"/>
      <c r="J203" s="26"/>
      <c r="K203" s="26"/>
      <c r="L203" s="26"/>
      <c r="M203" s="39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>
      <c r="A204" s="26"/>
      <c r="B204" s="26"/>
      <c r="C204" s="26"/>
      <c r="D204" s="26"/>
      <c r="E204" s="38"/>
      <c r="F204" s="20"/>
      <c r="G204" s="18"/>
      <c r="H204" s="43"/>
      <c r="I204" s="18"/>
      <c r="J204" s="26"/>
      <c r="K204" s="26"/>
      <c r="L204" s="26"/>
      <c r="M204" s="39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>
      <c r="A205" s="26"/>
      <c r="B205" s="26"/>
      <c r="C205" s="26"/>
      <c r="D205" s="26"/>
      <c r="E205" s="38"/>
      <c r="F205" s="20"/>
      <c r="G205" s="18"/>
      <c r="H205" s="43"/>
      <c r="I205" s="18"/>
      <c r="J205" s="26"/>
      <c r="K205" s="26"/>
      <c r="L205" s="26"/>
      <c r="M205" s="39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>
      <c r="A206" s="26"/>
      <c r="B206" s="26"/>
      <c r="C206" s="26"/>
      <c r="D206" s="26"/>
      <c r="E206" s="38"/>
      <c r="F206" s="20"/>
      <c r="G206" s="18"/>
      <c r="H206" s="43"/>
      <c r="I206" s="18"/>
      <c r="J206" s="26"/>
      <c r="K206" s="26"/>
      <c r="L206" s="26"/>
      <c r="M206" s="39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>
      <c r="A207" s="26"/>
      <c r="B207" s="26"/>
      <c r="C207" s="26"/>
      <c r="D207" s="26"/>
      <c r="E207" s="38"/>
      <c r="F207" s="20"/>
      <c r="G207" s="18"/>
      <c r="H207" s="43"/>
      <c r="I207" s="18"/>
      <c r="J207" s="26"/>
      <c r="K207" s="26"/>
      <c r="L207" s="26"/>
      <c r="M207" s="39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>
      <c r="A208" s="26"/>
      <c r="B208" s="26"/>
      <c r="C208" s="26"/>
      <c r="D208" s="26"/>
      <c r="E208" s="38"/>
      <c r="F208" s="20"/>
      <c r="G208" s="18"/>
      <c r="H208" s="43"/>
      <c r="I208" s="18"/>
      <c r="J208" s="26"/>
      <c r="K208" s="26"/>
      <c r="L208" s="26"/>
      <c r="M208" s="39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>
      <c r="A209" s="26"/>
      <c r="B209" s="26"/>
      <c r="C209" s="26"/>
      <c r="D209" s="26"/>
      <c r="E209" s="38"/>
      <c r="F209" s="20"/>
      <c r="G209" s="18"/>
      <c r="H209" s="43"/>
      <c r="I209" s="18"/>
      <c r="J209" s="26"/>
      <c r="K209" s="26"/>
      <c r="L209" s="26"/>
      <c r="M209" s="39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>
      <c r="A210" s="26"/>
      <c r="B210" s="26"/>
      <c r="C210" s="26"/>
      <c r="D210" s="26"/>
      <c r="E210" s="38"/>
      <c r="F210" s="20"/>
      <c r="G210" s="18"/>
      <c r="H210" s="43"/>
      <c r="I210" s="18"/>
      <c r="J210" s="26"/>
      <c r="K210" s="26"/>
      <c r="L210" s="26"/>
      <c r="M210" s="39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>
      <c r="A211" s="26"/>
      <c r="B211" s="26"/>
      <c r="C211" s="26"/>
      <c r="D211" s="26"/>
      <c r="E211" s="38"/>
      <c r="F211" s="20"/>
      <c r="G211" s="18"/>
      <c r="H211" s="43"/>
      <c r="I211" s="18"/>
      <c r="J211" s="26"/>
      <c r="K211" s="26"/>
      <c r="L211" s="26"/>
      <c r="M211" s="39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>
      <c r="A212" s="26"/>
      <c r="B212" s="26"/>
      <c r="C212" s="26"/>
      <c r="D212" s="26"/>
      <c r="E212" s="38"/>
      <c r="F212" s="20"/>
      <c r="G212" s="18"/>
      <c r="H212" s="43"/>
      <c r="I212" s="18"/>
      <c r="J212" s="26"/>
      <c r="K212" s="26"/>
      <c r="L212" s="26"/>
      <c r="M212" s="39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>
      <c r="A213" s="26"/>
      <c r="B213" s="26"/>
      <c r="C213" s="26"/>
      <c r="D213" s="26"/>
      <c r="E213" s="38"/>
      <c r="F213" s="20"/>
      <c r="G213" s="18"/>
      <c r="H213" s="43"/>
      <c r="I213" s="18"/>
      <c r="J213" s="26"/>
      <c r="K213" s="26"/>
      <c r="L213" s="26"/>
      <c r="M213" s="39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>
      <c r="A214" s="26"/>
      <c r="B214" s="26"/>
      <c r="C214" s="26"/>
      <c r="D214" s="26"/>
      <c r="E214" s="38"/>
      <c r="F214" s="20"/>
      <c r="G214" s="18"/>
      <c r="H214" s="43"/>
      <c r="I214" s="18"/>
      <c r="J214" s="26"/>
      <c r="K214" s="26"/>
      <c r="L214" s="26"/>
      <c r="M214" s="39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>
      <c r="A215" s="26"/>
      <c r="B215" s="26"/>
      <c r="C215" s="26"/>
      <c r="D215" s="26"/>
      <c r="E215" s="38"/>
      <c r="F215" s="20"/>
      <c r="G215" s="18"/>
      <c r="H215" s="43"/>
      <c r="I215" s="18"/>
      <c r="J215" s="26"/>
      <c r="K215" s="26"/>
      <c r="L215" s="26"/>
      <c r="M215" s="39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>
      <c r="A216" s="26"/>
      <c r="B216" s="26"/>
      <c r="C216" s="26"/>
      <c r="D216" s="26"/>
      <c r="E216" s="38"/>
      <c r="F216" s="20"/>
      <c r="G216" s="18"/>
      <c r="H216" s="43"/>
      <c r="I216" s="18"/>
      <c r="J216" s="26"/>
      <c r="K216" s="26"/>
      <c r="L216" s="26"/>
      <c r="M216" s="39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>
      <c r="A217" s="26"/>
      <c r="B217" s="26"/>
      <c r="C217" s="26"/>
      <c r="D217" s="26"/>
      <c r="E217" s="38"/>
      <c r="F217" s="20"/>
      <c r="G217" s="18"/>
      <c r="H217" s="43"/>
      <c r="I217" s="18"/>
      <c r="J217" s="26"/>
      <c r="K217" s="26"/>
      <c r="L217" s="26"/>
      <c r="M217" s="39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>
      <c r="A218" s="26"/>
      <c r="B218" s="26"/>
      <c r="C218" s="26"/>
      <c r="D218" s="26"/>
      <c r="E218" s="38"/>
      <c r="F218" s="20"/>
      <c r="G218" s="18"/>
      <c r="H218" s="43"/>
      <c r="I218" s="18"/>
      <c r="J218" s="26"/>
      <c r="K218" s="26"/>
      <c r="L218" s="26"/>
      <c r="M218" s="39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>
      <c r="A219" s="26"/>
      <c r="B219" s="26"/>
      <c r="C219" s="26"/>
      <c r="D219" s="26"/>
      <c r="E219" s="38"/>
      <c r="F219" s="20"/>
      <c r="G219" s="18"/>
      <c r="H219" s="43"/>
      <c r="I219" s="18"/>
      <c r="J219" s="26"/>
      <c r="K219" s="26"/>
      <c r="L219" s="26"/>
      <c r="M219" s="39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>
      <c r="A220" s="26"/>
      <c r="B220" s="26"/>
      <c r="C220" s="26"/>
      <c r="D220" s="26"/>
      <c r="E220" s="38"/>
      <c r="F220" s="20"/>
      <c r="G220" s="18"/>
      <c r="H220" s="43"/>
      <c r="I220" s="18"/>
      <c r="J220" s="26"/>
      <c r="K220" s="26"/>
      <c r="L220" s="26"/>
      <c r="M220" s="39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>
      <c r="A221" s="26"/>
      <c r="B221" s="26"/>
      <c r="C221" s="26"/>
      <c r="D221" s="26"/>
      <c r="E221" s="38"/>
      <c r="F221" s="20"/>
      <c r="G221" s="18"/>
      <c r="H221" s="43"/>
      <c r="I221" s="18"/>
      <c r="J221" s="26"/>
      <c r="K221" s="26"/>
      <c r="L221" s="26"/>
      <c r="M221" s="39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>
      <c r="A222" s="26"/>
      <c r="B222" s="26"/>
      <c r="C222" s="26"/>
      <c r="D222" s="26"/>
      <c r="E222" s="38"/>
      <c r="F222" s="20"/>
      <c r="G222" s="18"/>
      <c r="H222" s="43"/>
      <c r="I222" s="18"/>
      <c r="J222" s="26"/>
      <c r="K222" s="26"/>
      <c r="L222" s="26"/>
      <c r="M222" s="39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>
      <c r="A223" s="26"/>
      <c r="B223" s="26"/>
      <c r="C223" s="26"/>
      <c r="D223" s="26"/>
      <c r="E223" s="38"/>
      <c r="F223" s="20"/>
      <c r="G223" s="18"/>
      <c r="H223" s="43"/>
      <c r="I223" s="18"/>
      <c r="J223" s="26"/>
      <c r="K223" s="26"/>
      <c r="L223" s="26"/>
      <c r="M223" s="39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>
      <c r="A224" s="26"/>
      <c r="B224" s="26"/>
      <c r="C224" s="26"/>
      <c r="D224" s="26"/>
      <c r="E224" s="38"/>
      <c r="F224" s="20"/>
      <c r="G224" s="18"/>
      <c r="H224" s="43"/>
      <c r="I224" s="18"/>
      <c r="J224" s="26"/>
      <c r="K224" s="26"/>
      <c r="L224" s="26"/>
      <c r="M224" s="39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>
      <c r="A225" s="26"/>
      <c r="B225" s="26"/>
      <c r="C225" s="26"/>
      <c r="D225" s="26"/>
      <c r="E225" s="38"/>
      <c r="F225" s="20"/>
      <c r="G225" s="18"/>
      <c r="H225" s="43"/>
      <c r="I225" s="18"/>
      <c r="J225" s="26"/>
      <c r="K225" s="26"/>
      <c r="L225" s="26"/>
      <c r="M225" s="39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>
      <c r="A226" s="26"/>
      <c r="B226" s="26"/>
      <c r="C226" s="26"/>
      <c r="D226" s="26"/>
      <c r="E226" s="38"/>
      <c r="F226" s="20"/>
      <c r="G226" s="18"/>
      <c r="H226" s="43"/>
      <c r="I226" s="18"/>
      <c r="J226" s="26"/>
      <c r="K226" s="26"/>
      <c r="L226" s="26"/>
      <c r="M226" s="39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>
      <c r="A227" s="26"/>
      <c r="B227" s="26"/>
      <c r="C227" s="26"/>
      <c r="D227" s="26"/>
      <c r="E227" s="38"/>
      <c r="F227" s="20"/>
      <c r="G227" s="18"/>
      <c r="H227" s="43"/>
      <c r="I227" s="18"/>
      <c r="J227" s="26"/>
      <c r="K227" s="26"/>
      <c r="L227" s="26"/>
      <c r="M227" s="39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>
      <c r="A228" s="26"/>
      <c r="B228" s="26"/>
      <c r="C228" s="26"/>
      <c r="D228" s="26"/>
      <c r="E228" s="38"/>
      <c r="F228" s="20"/>
      <c r="G228" s="18"/>
      <c r="H228" s="43"/>
      <c r="I228" s="18"/>
      <c r="J228" s="26"/>
      <c r="K228" s="26"/>
      <c r="L228" s="26"/>
      <c r="M228" s="39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>
      <c r="A229" s="26"/>
      <c r="B229" s="26"/>
      <c r="C229" s="26"/>
      <c r="D229" s="26"/>
      <c r="E229" s="38"/>
      <c r="F229" s="20"/>
      <c r="G229" s="18"/>
      <c r="H229" s="43"/>
      <c r="I229" s="18"/>
      <c r="J229" s="26"/>
      <c r="K229" s="26"/>
      <c r="L229" s="26"/>
      <c r="M229" s="39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>
      <c r="A230" s="26"/>
      <c r="B230" s="26"/>
      <c r="C230" s="26"/>
      <c r="D230" s="26"/>
      <c r="E230" s="38"/>
      <c r="F230" s="20"/>
      <c r="G230" s="18"/>
      <c r="H230" s="43"/>
      <c r="I230" s="18"/>
      <c r="J230" s="26"/>
      <c r="K230" s="26"/>
      <c r="L230" s="26"/>
      <c r="M230" s="39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>
      <c r="A231" s="26"/>
      <c r="B231" s="26"/>
      <c r="C231" s="26"/>
      <c r="D231" s="26"/>
      <c r="E231" s="38"/>
      <c r="F231" s="20"/>
      <c r="G231" s="18"/>
      <c r="H231" s="43"/>
      <c r="I231" s="18"/>
      <c r="J231" s="26"/>
      <c r="K231" s="26"/>
      <c r="L231" s="26"/>
      <c r="M231" s="39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>
      <c r="A232" s="26"/>
      <c r="B232" s="26"/>
      <c r="C232" s="26"/>
      <c r="D232" s="26"/>
      <c r="E232" s="38"/>
      <c r="F232" s="20"/>
      <c r="G232" s="18"/>
      <c r="H232" s="43"/>
      <c r="I232" s="18"/>
      <c r="J232" s="26"/>
      <c r="K232" s="26"/>
      <c r="L232" s="26"/>
      <c r="M232" s="39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>
      <c r="A233" s="26"/>
      <c r="B233" s="26"/>
      <c r="C233" s="26"/>
      <c r="D233" s="26"/>
      <c r="E233" s="38"/>
      <c r="F233" s="20"/>
      <c r="G233" s="18"/>
      <c r="H233" s="43"/>
      <c r="I233" s="18"/>
      <c r="J233" s="26"/>
      <c r="K233" s="26"/>
      <c r="L233" s="26"/>
      <c r="M233" s="39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>
      <c r="A234" s="26"/>
      <c r="B234" s="26"/>
      <c r="C234" s="26"/>
      <c r="D234" s="26"/>
      <c r="E234" s="38"/>
      <c r="F234" s="20"/>
      <c r="G234" s="18"/>
      <c r="H234" s="43"/>
      <c r="I234" s="18"/>
      <c r="J234" s="26"/>
      <c r="K234" s="26"/>
      <c r="L234" s="26"/>
      <c r="M234" s="39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>
      <c r="A235" s="26"/>
      <c r="B235" s="26"/>
      <c r="C235" s="26"/>
      <c r="D235" s="26"/>
      <c r="E235" s="38"/>
      <c r="F235" s="20"/>
      <c r="G235" s="18"/>
      <c r="H235" s="43"/>
      <c r="I235" s="18"/>
      <c r="J235" s="26"/>
      <c r="K235" s="26"/>
      <c r="L235" s="26"/>
      <c r="M235" s="39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>
      <c r="A236" s="26"/>
      <c r="B236" s="26"/>
      <c r="C236" s="26"/>
      <c r="D236" s="26"/>
      <c r="E236" s="38"/>
      <c r="F236" s="20"/>
      <c r="G236" s="18"/>
      <c r="H236" s="43"/>
      <c r="I236" s="18"/>
      <c r="J236" s="26"/>
      <c r="K236" s="26"/>
      <c r="L236" s="26"/>
      <c r="M236" s="39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>
      <c r="A237" s="26"/>
      <c r="B237" s="26"/>
      <c r="C237" s="26"/>
      <c r="D237" s="26"/>
      <c r="E237" s="38"/>
      <c r="F237" s="20"/>
      <c r="G237" s="18"/>
      <c r="H237" s="43"/>
      <c r="I237" s="18"/>
      <c r="J237" s="26"/>
      <c r="K237" s="26"/>
      <c r="L237" s="26"/>
      <c r="M237" s="39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>
      <c r="A238" s="26"/>
      <c r="B238" s="26"/>
      <c r="C238" s="26"/>
      <c r="D238" s="26"/>
      <c r="E238" s="38"/>
      <c r="F238" s="20"/>
      <c r="G238" s="18"/>
      <c r="H238" s="43"/>
      <c r="I238" s="18"/>
      <c r="J238" s="26"/>
      <c r="K238" s="26"/>
      <c r="L238" s="26"/>
      <c r="M238" s="39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>
      <c r="A239" s="26"/>
      <c r="B239" s="26"/>
      <c r="C239" s="26"/>
      <c r="D239" s="26"/>
      <c r="E239" s="38"/>
      <c r="F239" s="20"/>
      <c r="G239" s="18"/>
      <c r="H239" s="43"/>
      <c r="I239" s="18"/>
      <c r="J239" s="26"/>
      <c r="K239" s="26"/>
      <c r="L239" s="26"/>
      <c r="M239" s="39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>
      <c r="A240" s="26"/>
      <c r="B240" s="26"/>
      <c r="C240" s="26"/>
      <c r="D240" s="26"/>
      <c r="E240" s="38"/>
      <c r="F240" s="20"/>
      <c r="G240" s="18"/>
      <c r="H240" s="43"/>
      <c r="I240" s="18"/>
      <c r="J240" s="26"/>
      <c r="K240" s="26"/>
      <c r="L240" s="26"/>
      <c r="M240" s="39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>
      <c r="A241" s="26"/>
      <c r="B241" s="26"/>
      <c r="C241" s="26"/>
      <c r="D241" s="26"/>
      <c r="E241" s="38"/>
      <c r="F241" s="20"/>
      <c r="G241" s="18"/>
      <c r="H241" s="43"/>
      <c r="I241" s="18"/>
      <c r="J241" s="26"/>
      <c r="K241" s="26"/>
      <c r="L241" s="26"/>
      <c r="M241" s="39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>
      <c r="A242" s="26"/>
      <c r="B242" s="26"/>
      <c r="C242" s="26"/>
      <c r="D242" s="26"/>
      <c r="E242" s="38"/>
      <c r="F242" s="20"/>
      <c r="G242" s="18"/>
      <c r="H242" s="43"/>
      <c r="I242" s="18"/>
      <c r="J242" s="26"/>
      <c r="K242" s="26"/>
      <c r="L242" s="26"/>
      <c r="M242" s="39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>
      <c r="A243" s="26"/>
      <c r="B243" s="26"/>
      <c r="C243" s="26"/>
      <c r="D243" s="26"/>
      <c r="E243" s="38"/>
      <c r="F243" s="20"/>
      <c r="G243" s="18"/>
      <c r="H243" s="43"/>
      <c r="I243" s="18"/>
      <c r="J243" s="26"/>
      <c r="K243" s="26"/>
      <c r="L243" s="26"/>
      <c r="M243" s="39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>
      <c r="A244" s="26"/>
      <c r="B244" s="26"/>
      <c r="C244" s="26"/>
      <c r="D244" s="26"/>
      <c r="E244" s="38"/>
      <c r="F244" s="20"/>
      <c r="G244" s="18"/>
      <c r="H244" s="43"/>
      <c r="I244" s="18"/>
      <c r="J244" s="26"/>
      <c r="K244" s="26"/>
      <c r="L244" s="26"/>
      <c r="M244" s="39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>
      <c r="A245" s="26"/>
      <c r="B245" s="26"/>
      <c r="C245" s="26"/>
      <c r="D245" s="26"/>
      <c r="E245" s="38"/>
      <c r="F245" s="20"/>
      <c r="G245" s="18"/>
      <c r="H245" s="43"/>
      <c r="I245" s="18"/>
      <c r="J245" s="26"/>
      <c r="K245" s="26"/>
      <c r="L245" s="26"/>
      <c r="M245" s="39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>
      <c r="A246" s="26"/>
      <c r="B246" s="26"/>
      <c r="C246" s="26"/>
      <c r="D246" s="26"/>
      <c r="E246" s="38"/>
      <c r="F246" s="20"/>
      <c r="G246" s="18"/>
      <c r="H246" s="43"/>
      <c r="I246" s="18"/>
      <c r="J246" s="26"/>
      <c r="K246" s="26"/>
      <c r="L246" s="26"/>
      <c r="M246" s="39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>
      <c r="A247" s="26"/>
      <c r="B247" s="26"/>
      <c r="C247" s="26"/>
      <c r="D247" s="26"/>
      <c r="E247" s="38"/>
      <c r="F247" s="20"/>
      <c r="G247" s="18"/>
      <c r="H247" s="43"/>
      <c r="I247" s="18"/>
      <c r="J247" s="26"/>
      <c r="K247" s="26"/>
      <c r="L247" s="26"/>
      <c r="M247" s="39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>
      <c r="A248" s="26"/>
      <c r="B248" s="26"/>
      <c r="C248" s="26"/>
      <c r="D248" s="26"/>
      <c r="E248" s="38"/>
      <c r="F248" s="20"/>
      <c r="G248" s="18"/>
      <c r="H248" s="43"/>
      <c r="I248" s="18"/>
      <c r="J248" s="26"/>
      <c r="K248" s="26"/>
      <c r="L248" s="26"/>
      <c r="M248" s="39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>
      <c r="A249" s="26"/>
      <c r="B249" s="26"/>
      <c r="C249" s="26"/>
      <c r="D249" s="26"/>
      <c r="E249" s="38"/>
      <c r="F249" s="20"/>
      <c r="G249" s="18"/>
      <c r="H249" s="43"/>
      <c r="I249" s="18"/>
      <c r="J249" s="26"/>
      <c r="K249" s="26"/>
      <c r="L249" s="26"/>
      <c r="M249" s="39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>
      <c r="A250" s="26"/>
      <c r="B250" s="26"/>
      <c r="C250" s="26"/>
      <c r="D250" s="26"/>
      <c r="E250" s="38"/>
      <c r="F250" s="20"/>
      <c r="G250" s="18"/>
      <c r="H250" s="43"/>
      <c r="I250" s="18"/>
      <c r="J250" s="26"/>
      <c r="K250" s="26"/>
      <c r="L250" s="26"/>
      <c r="M250" s="39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>
      <c r="A251" s="26"/>
      <c r="B251" s="26"/>
      <c r="C251" s="26"/>
      <c r="D251" s="26"/>
      <c r="E251" s="38"/>
      <c r="F251" s="20"/>
      <c r="G251" s="18"/>
      <c r="H251" s="43"/>
      <c r="I251" s="18"/>
      <c r="J251" s="26"/>
      <c r="K251" s="26"/>
      <c r="L251" s="26"/>
      <c r="M251" s="39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>
      <c r="A252" s="26"/>
      <c r="B252" s="26"/>
      <c r="C252" s="26"/>
      <c r="D252" s="26"/>
      <c r="E252" s="38"/>
      <c r="F252" s="20"/>
      <c r="G252" s="18"/>
      <c r="H252" s="43"/>
      <c r="I252" s="18"/>
      <c r="J252" s="26"/>
      <c r="K252" s="26"/>
      <c r="L252" s="26"/>
      <c r="M252" s="39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>
      <c r="A253" s="26"/>
      <c r="B253" s="26"/>
      <c r="C253" s="26"/>
      <c r="D253" s="26"/>
      <c r="E253" s="38"/>
      <c r="F253" s="20"/>
      <c r="G253" s="18"/>
      <c r="H253" s="43"/>
      <c r="I253" s="18"/>
      <c r="J253" s="26"/>
      <c r="K253" s="26"/>
      <c r="L253" s="26"/>
      <c r="M253" s="39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>
      <c r="A254" s="26"/>
      <c r="B254" s="26"/>
      <c r="C254" s="26"/>
      <c r="D254" s="26"/>
      <c r="E254" s="38"/>
      <c r="F254" s="20"/>
      <c r="G254" s="18"/>
      <c r="H254" s="43"/>
      <c r="I254" s="18"/>
      <c r="J254" s="26"/>
      <c r="K254" s="26"/>
      <c r="L254" s="26"/>
      <c r="M254" s="39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>
      <c r="A255" s="26"/>
      <c r="B255" s="26"/>
      <c r="C255" s="26"/>
      <c r="D255" s="26"/>
      <c r="E255" s="38"/>
      <c r="F255" s="20"/>
      <c r="G255" s="18"/>
      <c r="H255" s="43"/>
      <c r="I255" s="18"/>
      <c r="J255" s="26"/>
      <c r="K255" s="26"/>
      <c r="L255" s="26"/>
      <c r="M255" s="39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>
      <c r="A256" s="26"/>
      <c r="B256" s="26"/>
      <c r="C256" s="26"/>
      <c r="D256" s="26"/>
      <c r="E256" s="38"/>
      <c r="F256" s="20"/>
      <c r="G256" s="18"/>
      <c r="H256" s="43"/>
      <c r="I256" s="18"/>
      <c r="J256" s="26"/>
      <c r="K256" s="26"/>
      <c r="L256" s="26"/>
      <c r="M256" s="39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>
      <c r="A257" s="26"/>
      <c r="B257" s="26"/>
      <c r="C257" s="26"/>
      <c r="D257" s="26"/>
      <c r="E257" s="38"/>
      <c r="F257" s="20"/>
      <c r="G257" s="18"/>
      <c r="H257" s="43"/>
      <c r="I257" s="18"/>
      <c r="J257" s="26"/>
      <c r="K257" s="26"/>
      <c r="L257" s="26"/>
      <c r="M257" s="39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>
      <c r="A258" s="26"/>
      <c r="B258" s="26"/>
      <c r="C258" s="26"/>
      <c r="D258" s="26"/>
      <c r="E258" s="38"/>
      <c r="F258" s="20"/>
      <c r="G258" s="18"/>
      <c r="H258" s="43"/>
      <c r="I258" s="18"/>
      <c r="J258" s="26"/>
      <c r="K258" s="26"/>
      <c r="L258" s="26"/>
      <c r="M258" s="39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>
      <c r="A259" s="26"/>
      <c r="B259" s="26"/>
      <c r="C259" s="26"/>
      <c r="D259" s="26"/>
      <c r="E259" s="38"/>
      <c r="F259" s="20"/>
      <c r="G259" s="18"/>
      <c r="H259" s="43"/>
      <c r="I259" s="18"/>
      <c r="J259" s="26"/>
      <c r="K259" s="26"/>
      <c r="L259" s="26"/>
      <c r="M259" s="39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>
      <c r="A260" s="26"/>
      <c r="B260" s="26"/>
      <c r="C260" s="26"/>
      <c r="D260" s="26"/>
      <c r="E260" s="38"/>
      <c r="F260" s="20"/>
      <c r="G260" s="18"/>
      <c r="H260" s="43"/>
      <c r="I260" s="18"/>
      <c r="J260" s="26"/>
      <c r="K260" s="26"/>
      <c r="L260" s="26"/>
      <c r="M260" s="39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>
      <c r="A261" s="26"/>
      <c r="B261" s="26"/>
      <c r="C261" s="26"/>
      <c r="D261" s="26"/>
      <c r="E261" s="38"/>
      <c r="F261" s="20"/>
      <c r="G261" s="18"/>
      <c r="H261" s="43"/>
      <c r="I261" s="18"/>
      <c r="J261" s="26"/>
      <c r="K261" s="26"/>
      <c r="L261" s="26"/>
      <c r="M261" s="39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>
      <c r="A262" s="26"/>
      <c r="B262" s="26"/>
      <c r="C262" s="26"/>
      <c r="D262" s="26"/>
      <c r="E262" s="38"/>
      <c r="F262" s="20"/>
      <c r="G262" s="18"/>
      <c r="H262" s="43"/>
      <c r="I262" s="18"/>
      <c r="J262" s="26"/>
      <c r="K262" s="26"/>
      <c r="L262" s="26"/>
      <c r="M262" s="39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>
      <c r="A263" s="26"/>
      <c r="B263" s="26"/>
      <c r="C263" s="26"/>
      <c r="D263" s="26"/>
      <c r="E263" s="38"/>
      <c r="F263" s="20"/>
      <c r="G263" s="18"/>
      <c r="H263" s="43"/>
      <c r="I263" s="18"/>
      <c r="J263" s="26"/>
      <c r="K263" s="26"/>
      <c r="L263" s="26"/>
      <c r="M263" s="39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>
      <c r="A264" s="26"/>
      <c r="B264" s="26"/>
      <c r="C264" s="26"/>
      <c r="D264" s="26"/>
      <c r="E264" s="38"/>
      <c r="F264" s="20"/>
      <c r="G264" s="18"/>
      <c r="H264" s="43"/>
      <c r="I264" s="18"/>
      <c r="J264" s="26"/>
      <c r="K264" s="26"/>
      <c r="L264" s="26"/>
      <c r="M264" s="39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>
      <c r="A265" s="26"/>
      <c r="B265" s="26"/>
      <c r="C265" s="26"/>
      <c r="D265" s="26"/>
      <c r="E265" s="38"/>
      <c r="F265" s="20"/>
      <c r="G265" s="18"/>
      <c r="H265" s="43"/>
      <c r="I265" s="18"/>
      <c r="J265" s="26"/>
      <c r="K265" s="26"/>
      <c r="L265" s="26"/>
      <c r="M265" s="39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>
      <c r="A266" s="26"/>
      <c r="B266" s="26"/>
      <c r="C266" s="26"/>
      <c r="D266" s="26"/>
      <c r="E266" s="38"/>
      <c r="F266" s="20"/>
      <c r="G266" s="18"/>
      <c r="H266" s="43"/>
      <c r="I266" s="18"/>
      <c r="J266" s="26"/>
      <c r="K266" s="26"/>
      <c r="L266" s="26"/>
      <c r="M266" s="39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>
      <c r="A267" s="26"/>
      <c r="B267" s="26"/>
      <c r="C267" s="26"/>
      <c r="D267" s="26"/>
      <c r="E267" s="38"/>
      <c r="F267" s="20"/>
      <c r="G267" s="18"/>
      <c r="H267" s="43"/>
      <c r="I267" s="18"/>
      <c r="J267" s="26"/>
      <c r="K267" s="26"/>
      <c r="L267" s="26"/>
      <c r="M267" s="39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>
      <c r="A268" s="26"/>
      <c r="B268" s="26"/>
      <c r="C268" s="26"/>
      <c r="D268" s="26"/>
      <c r="E268" s="38"/>
      <c r="F268" s="20"/>
      <c r="G268" s="18"/>
      <c r="H268" s="43"/>
      <c r="I268" s="18"/>
      <c r="J268" s="26"/>
      <c r="K268" s="26"/>
      <c r="L268" s="26"/>
      <c r="M268" s="39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>
      <c r="A269" s="26"/>
      <c r="B269" s="26"/>
      <c r="C269" s="26"/>
      <c r="D269" s="26"/>
      <c r="E269" s="38"/>
      <c r="F269" s="20"/>
      <c r="G269" s="18"/>
      <c r="H269" s="43"/>
      <c r="I269" s="18"/>
      <c r="J269" s="26"/>
      <c r="K269" s="26"/>
      <c r="L269" s="26"/>
      <c r="M269" s="39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>
      <c r="A270" s="26"/>
      <c r="B270" s="26"/>
      <c r="C270" s="26"/>
      <c r="D270" s="26"/>
      <c r="E270" s="38"/>
      <c r="F270" s="20"/>
      <c r="G270" s="18"/>
      <c r="H270" s="43"/>
      <c r="I270" s="18"/>
      <c r="J270" s="26"/>
      <c r="K270" s="26"/>
      <c r="L270" s="26"/>
      <c r="M270" s="39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>
      <c r="A271" s="26"/>
      <c r="B271" s="26"/>
      <c r="C271" s="26"/>
      <c r="D271" s="26"/>
      <c r="E271" s="38"/>
      <c r="F271" s="20"/>
      <c r="G271" s="18"/>
      <c r="H271" s="43"/>
      <c r="I271" s="18"/>
      <c r="J271" s="26"/>
      <c r="K271" s="26"/>
      <c r="L271" s="26"/>
      <c r="M271" s="39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>
      <c r="A272" s="26"/>
      <c r="B272" s="26"/>
      <c r="C272" s="26"/>
      <c r="D272" s="26"/>
      <c r="E272" s="38"/>
      <c r="F272" s="20"/>
      <c r="G272" s="18"/>
      <c r="H272" s="43"/>
      <c r="I272" s="18"/>
      <c r="J272" s="26"/>
      <c r="K272" s="26"/>
      <c r="L272" s="26"/>
      <c r="M272" s="39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>
      <c r="A273" s="26"/>
      <c r="B273" s="26"/>
      <c r="C273" s="26"/>
      <c r="D273" s="26"/>
      <c r="E273" s="38"/>
      <c r="F273" s="20"/>
      <c r="G273" s="18"/>
      <c r="H273" s="43"/>
      <c r="I273" s="18"/>
      <c r="J273" s="26"/>
      <c r="K273" s="26"/>
      <c r="L273" s="26"/>
      <c r="M273" s="39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>
      <c r="A274" s="26"/>
      <c r="B274" s="26"/>
      <c r="C274" s="26"/>
      <c r="D274" s="26"/>
      <c r="E274" s="38"/>
      <c r="F274" s="20"/>
      <c r="G274" s="18"/>
      <c r="H274" s="43"/>
      <c r="I274" s="18"/>
      <c r="J274" s="26"/>
      <c r="K274" s="26"/>
      <c r="L274" s="26"/>
      <c r="M274" s="39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>
      <c r="A275" s="26"/>
      <c r="B275" s="26"/>
      <c r="C275" s="26"/>
      <c r="D275" s="26"/>
      <c r="E275" s="38"/>
      <c r="F275" s="20"/>
      <c r="G275" s="18"/>
      <c r="H275" s="43"/>
      <c r="I275" s="18"/>
      <c r="J275" s="26"/>
      <c r="K275" s="26"/>
      <c r="L275" s="26"/>
      <c r="M275" s="39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>
      <c r="A276" s="26"/>
      <c r="B276" s="26"/>
      <c r="C276" s="26"/>
      <c r="D276" s="26"/>
      <c r="E276" s="38"/>
      <c r="F276" s="20"/>
      <c r="G276" s="18"/>
      <c r="H276" s="43"/>
      <c r="I276" s="18"/>
      <c r="J276" s="26"/>
      <c r="K276" s="26"/>
      <c r="L276" s="26"/>
      <c r="M276" s="39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>
      <c r="A277" s="26"/>
      <c r="B277" s="26"/>
      <c r="C277" s="26"/>
      <c r="D277" s="26"/>
      <c r="E277" s="38"/>
      <c r="F277" s="20"/>
      <c r="G277" s="18"/>
      <c r="H277" s="43"/>
      <c r="I277" s="18"/>
      <c r="J277" s="26"/>
      <c r="K277" s="26"/>
      <c r="L277" s="26"/>
      <c r="M277" s="39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>
      <c r="A278" s="26"/>
      <c r="B278" s="26"/>
      <c r="C278" s="26"/>
      <c r="D278" s="26"/>
      <c r="E278" s="38"/>
      <c r="F278" s="20"/>
      <c r="G278" s="18"/>
      <c r="H278" s="43"/>
      <c r="I278" s="18"/>
      <c r="J278" s="26"/>
      <c r="K278" s="26"/>
      <c r="L278" s="26"/>
      <c r="M278" s="39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>
      <c r="A279" s="26"/>
      <c r="B279" s="26"/>
      <c r="C279" s="26"/>
      <c r="D279" s="26"/>
      <c r="E279" s="38"/>
      <c r="F279" s="20"/>
      <c r="G279" s="18"/>
      <c r="H279" s="43"/>
      <c r="I279" s="18"/>
      <c r="J279" s="26"/>
      <c r="K279" s="26"/>
      <c r="L279" s="26"/>
      <c r="M279" s="39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>
      <c r="A280" s="26"/>
      <c r="B280" s="26"/>
      <c r="C280" s="26"/>
      <c r="D280" s="26"/>
      <c r="E280" s="38"/>
      <c r="F280" s="20"/>
      <c r="G280" s="18"/>
      <c r="H280" s="43"/>
      <c r="I280" s="18"/>
      <c r="J280" s="26"/>
      <c r="K280" s="26"/>
      <c r="L280" s="26"/>
      <c r="M280" s="39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>
      <c r="A281" s="26"/>
      <c r="B281" s="26"/>
      <c r="C281" s="26"/>
      <c r="D281" s="26"/>
      <c r="E281" s="38"/>
      <c r="F281" s="20"/>
      <c r="G281" s="18"/>
      <c r="H281" s="43"/>
      <c r="I281" s="18"/>
      <c r="J281" s="26"/>
      <c r="K281" s="26"/>
      <c r="L281" s="26"/>
      <c r="M281" s="39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>
      <c r="A282" s="26"/>
      <c r="B282" s="26"/>
      <c r="C282" s="26"/>
      <c r="D282" s="26"/>
      <c r="E282" s="38"/>
      <c r="F282" s="20"/>
      <c r="G282" s="18"/>
      <c r="H282" s="43"/>
      <c r="I282" s="18"/>
      <c r="J282" s="26"/>
      <c r="K282" s="26"/>
      <c r="L282" s="26"/>
      <c r="M282" s="39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>
      <c r="A283" s="26"/>
      <c r="B283" s="26"/>
      <c r="C283" s="26"/>
      <c r="D283" s="26"/>
      <c r="E283" s="38"/>
      <c r="F283" s="20"/>
      <c r="G283" s="18"/>
      <c r="H283" s="43"/>
      <c r="I283" s="18"/>
      <c r="J283" s="26"/>
      <c r="K283" s="26"/>
      <c r="L283" s="26"/>
      <c r="M283" s="39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>
      <c r="A284" s="26"/>
      <c r="B284" s="26"/>
      <c r="C284" s="26"/>
      <c r="D284" s="26"/>
      <c r="E284" s="38"/>
      <c r="F284" s="20"/>
      <c r="G284" s="18"/>
      <c r="H284" s="43"/>
      <c r="I284" s="18"/>
      <c r="J284" s="26"/>
      <c r="K284" s="26"/>
      <c r="L284" s="26"/>
      <c r="M284" s="39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>
      <c r="A285" s="26"/>
      <c r="B285" s="26"/>
      <c r="C285" s="26"/>
      <c r="D285" s="26"/>
      <c r="E285" s="38"/>
      <c r="F285" s="20"/>
      <c r="G285" s="18"/>
      <c r="H285" s="43"/>
      <c r="I285" s="18"/>
      <c r="J285" s="26"/>
      <c r="K285" s="26"/>
      <c r="L285" s="26"/>
      <c r="M285" s="39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>
      <c r="A286" s="26"/>
      <c r="B286" s="26"/>
      <c r="C286" s="26"/>
      <c r="D286" s="26"/>
      <c r="E286" s="38"/>
      <c r="F286" s="20"/>
      <c r="G286" s="18"/>
      <c r="H286" s="43"/>
      <c r="I286" s="18"/>
      <c r="J286" s="26"/>
      <c r="K286" s="26"/>
      <c r="L286" s="26"/>
      <c r="M286" s="39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>
      <c r="A287" s="26"/>
      <c r="B287" s="26"/>
      <c r="C287" s="26"/>
      <c r="D287" s="26"/>
      <c r="E287" s="38"/>
      <c r="F287" s="20"/>
      <c r="G287" s="18"/>
      <c r="H287" s="43"/>
      <c r="I287" s="18"/>
      <c r="J287" s="26"/>
      <c r="K287" s="26"/>
      <c r="L287" s="26"/>
      <c r="M287" s="39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>
      <c r="A288" s="26"/>
      <c r="B288" s="26"/>
      <c r="C288" s="26"/>
      <c r="D288" s="26"/>
      <c r="E288" s="38"/>
      <c r="F288" s="20"/>
      <c r="G288" s="18"/>
      <c r="H288" s="43"/>
      <c r="I288" s="18"/>
      <c r="J288" s="26"/>
      <c r="K288" s="26"/>
      <c r="L288" s="26"/>
      <c r="M288" s="39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>
      <c r="A289" s="26"/>
      <c r="B289" s="26"/>
      <c r="C289" s="26"/>
      <c r="D289" s="26"/>
      <c r="E289" s="38"/>
      <c r="F289" s="20"/>
      <c r="G289" s="18"/>
      <c r="H289" s="43"/>
      <c r="I289" s="18"/>
      <c r="J289" s="26"/>
      <c r="K289" s="26"/>
      <c r="L289" s="26"/>
      <c r="M289" s="39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>
      <c r="A290" s="26"/>
      <c r="B290" s="26"/>
      <c r="C290" s="26"/>
      <c r="D290" s="26"/>
      <c r="E290" s="38"/>
      <c r="F290" s="20"/>
      <c r="G290" s="18"/>
      <c r="H290" s="43"/>
      <c r="I290" s="18"/>
      <c r="J290" s="26"/>
      <c r="K290" s="26"/>
      <c r="L290" s="26"/>
      <c r="M290" s="39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>
      <c r="A291" s="26"/>
      <c r="B291" s="26"/>
      <c r="C291" s="26"/>
      <c r="D291" s="26"/>
      <c r="E291" s="38"/>
      <c r="F291" s="20"/>
      <c r="G291" s="18"/>
      <c r="H291" s="43"/>
      <c r="I291" s="18"/>
      <c r="J291" s="26"/>
      <c r="K291" s="26"/>
      <c r="L291" s="26"/>
      <c r="M291" s="39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>
      <c r="A292" s="26"/>
      <c r="B292" s="26"/>
      <c r="C292" s="26"/>
      <c r="D292" s="26"/>
      <c r="E292" s="38"/>
      <c r="F292" s="20"/>
      <c r="G292" s="18"/>
      <c r="H292" s="43"/>
      <c r="I292" s="18"/>
      <c r="J292" s="26"/>
      <c r="K292" s="26"/>
      <c r="L292" s="26"/>
      <c r="M292" s="39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>
      <c r="A293" s="26"/>
      <c r="B293" s="26"/>
      <c r="C293" s="26"/>
      <c r="D293" s="26"/>
      <c r="E293" s="38"/>
      <c r="F293" s="20"/>
      <c r="G293" s="18"/>
      <c r="H293" s="43"/>
      <c r="I293" s="18"/>
      <c r="J293" s="26"/>
      <c r="K293" s="26"/>
      <c r="L293" s="26"/>
      <c r="M293" s="39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>
      <c r="A294" s="26"/>
      <c r="B294" s="26"/>
      <c r="C294" s="26"/>
      <c r="D294" s="26"/>
      <c r="E294" s="38"/>
      <c r="F294" s="20"/>
      <c r="G294" s="18"/>
      <c r="H294" s="43"/>
      <c r="I294" s="18"/>
      <c r="J294" s="26"/>
      <c r="K294" s="26"/>
      <c r="L294" s="26"/>
      <c r="M294" s="39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>
      <c r="A295" s="26"/>
      <c r="B295" s="26"/>
      <c r="C295" s="26"/>
      <c r="D295" s="26"/>
      <c r="E295" s="38"/>
      <c r="F295" s="20"/>
      <c r="G295" s="18"/>
      <c r="H295" s="43"/>
      <c r="I295" s="18"/>
      <c r="J295" s="26"/>
      <c r="K295" s="26"/>
      <c r="L295" s="26"/>
      <c r="M295" s="39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>
      <c r="A296" s="26"/>
      <c r="B296" s="26"/>
      <c r="C296" s="26"/>
      <c r="D296" s="26"/>
      <c r="E296" s="38"/>
      <c r="F296" s="20"/>
      <c r="G296" s="18"/>
      <c r="H296" s="43"/>
      <c r="I296" s="18"/>
      <c r="J296" s="26"/>
      <c r="K296" s="26"/>
      <c r="L296" s="26"/>
      <c r="M296" s="39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>
      <c r="A297" s="26"/>
      <c r="B297" s="26"/>
      <c r="C297" s="26"/>
      <c r="D297" s="26"/>
      <c r="E297" s="38"/>
      <c r="F297" s="20"/>
      <c r="G297" s="18"/>
      <c r="H297" s="43"/>
      <c r="I297" s="18"/>
      <c r="J297" s="26"/>
      <c r="K297" s="26"/>
      <c r="L297" s="26"/>
      <c r="M297" s="39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>
      <c r="A298" s="26"/>
      <c r="B298" s="26"/>
      <c r="C298" s="26"/>
      <c r="D298" s="26"/>
      <c r="E298" s="38"/>
      <c r="F298" s="20"/>
      <c r="G298" s="18"/>
      <c r="H298" s="43"/>
      <c r="I298" s="18"/>
      <c r="J298" s="26"/>
      <c r="K298" s="26"/>
      <c r="L298" s="26"/>
      <c r="M298" s="39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>
      <c r="A299" s="26"/>
      <c r="B299" s="26"/>
      <c r="C299" s="26"/>
      <c r="D299" s="26"/>
      <c r="E299" s="38"/>
      <c r="F299" s="20"/>
      <c r="G299" s="18"/>
      <c r="H299" s="43"/>
      <c r="I299" s="18"/>
      <c r="J299" s="26"/>
      <c r="K299" s="26"/>
      <c r="L299" s="26"/>
      <c r="M299" s="39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>
      <c r="A300" s="26"/>
      <c r="B300" s="26"/>
      <c r="C300" s="26"/>
      <c r="D300" s="26"/>
      <c r="E300" s="38"/>
      <c r="F300" s="20"/>
      <c r="G300" s="18"/>
      <c r="H300" s="43"/>
      <c r="I300" s="18"/>
      <c r="J300" s="26"/>
      <c r="K300" s="26"/>
      <c r="L300" s="26"/>
      <c r="M300" s="39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>
      <c r="A301" s="26"/>
      <c r="B301" s="26"/>
      <c r="C301" s="26"/>
      <c r="D301" s="26"/>
      <c r="E301" s="38"/>
      <c r="F301" s="20"/>
      <c r="G301" s="18"/>
      <c r="H301" s="43"/>
      <c r="I301" s="18"/>
      <c r="J301" s="26"/>
      <c r="K301" s="26"/>
      <c r="L301" s="26"/>
      <c r="M301" s="39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>
      <c r="A302" s="26"/>
      <c r="B302" s="26"/>
      <c r="C302" s="26"/>
      <c r="D302" s="26"/>
      <c r="E302" s="38"/>
      <c r="F302" s="20"/>
      <c r="G302" s="18"/>
      <c r="H302" s="43"/>
      <c r="I302" s="18"/>
      <c r="J302" s="26"/>
      <c r="K302" s="26"/>
      <c r="L302" s="26"/>
      <c r="M302" s="39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>
      <c r="A303" s="26"/>
      <c r="B303" s="26"/>
      <c r="C303" s="26"/>
      <c r="D303" s="26"/>
      <c r="E303" s="38"/>
      <c r="F303" s="20"/>
      <c r="G303" s="18"/>
      <c r="H303" s="43"/>
      <c r="I303" s="18"/>
      <c r="J303" s="26"/>
      <c r="K303" s="26"/>
      <c r="L303" s="26"/>
      <c r="M303" s="39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>
      <c r="A304" s="26"/>
      <c r="B304" s="26"/>
      <c r="C304" s="26"/>
      <c r="D304" s="26"/>
      <c r="E304" s="38"/>
      <c r="F304" s="20"/>
      <c r="G304" s="18"/>
      <c r="H304" s="43"/>
      <c r="I304" s="18"/>
      <c r="J304" s="26"/>
      <c r="K304" s="26"/>
      <c r="L304" s="26"/>
      <c r="M304" s="39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>
      <c r="A305" s="26"/>
      <c r="B305" s="26"/>
      <c r="C305" s="26"/>
      <c r="D305" s="26"/>
      <c r="E305" s="38"/>
      <c r="F305" s="20"/>
      <c r="G305" s="18"/>
      <c r="H305" s="43"/>
      <c r="I305" s="18"/>
      <c r="J305" s="26"/>
      <c r="K305" s="26"/>
      <c r="L305" s="26"/>
      <c r="M305" s="39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>
      <c r="A306" s="26"/>
      <c r="B306" s="26"/>
      <c r="C306" s="26"/>
      <c r="D306" s="26"/>
      <c r="E306" s="38"/>
      <c r="F306" s="20"/>
      <c r="G306" s="18"/>
      <c r="H306" s="43"/>
      <c r="I306" s="18"/>
      <c r="J306" s="26"/>
      <c r="K306" s="26"/>
      <c r="L306" s="26"/>
      <c r="M306" s="39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>
      <c r="A307" s="26"/>
      <c r="B307" s="26"/>
      <c r="C307" s="26"/>
      <c r="D307" s="26"/>
      <c r="E307" s="38"/>
      <c r="F307" s="20"/>
      <c r="G307" s="18"/>
      <c r="H307" s="43"/>
      <c r="I307" s="18"/>
      <c r="J307" s="26"/>
      <c r="K307" s="26"/>
      <c r="L307" s="26"/>
      <c r="M307" s="39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>
      <c r="A308" s="26"/>
      <c r="B308" s="26"/>
      <c r="C308" s="26"/>
      <c r="D308" s="26"/>
      <c r="E308" s="38"/>
      <c r="F308" s="20"/>
      <c r="G308" s="18"/>
      <c r="H308" s="43"/>
      <c r="I308" s="18"/>
      <c r="J308" s="26"/>
      <c r="K308" s="26"/>
      <c r="L308" s="26"/>
      <c r="M308" s="39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>
      <c r="A309" s="26"/>
      <c r="B309" s="26"/>
      <c r="C309" s="26"/>
      <c r="D309" s="26"/>
      <c r="E309" s="38"/>
      <c r="F309" s="20"/>
      <c r="G309" s="18"/>
      <c r="H309" s="43"/>
      <c r="I309" s="18"/>
      <c r="J309" s="26"/>
      <c r="K309" s="26"/>
      <c r="L309" s="26"/>
      <c r="M309" s="39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>
      <c r="A310" s="26"/>
      <c r="B310" s="26"/>
      <c r="C310" s="26"/>
      <c r="D310" s="26"/>
      <c r="E310" s="38"/>
      <c r="F310" s="20"/>
      <c r="G310" s="18"/>
      <c r="H310" s="43"/>
      <c r="I310" s="18"/>
      <c r="J310" s="26"/>
      <c r="K310" s="26"/>
      <c r="L310" s="26"/>
      <c r="M310" s="39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>
      <c r="A311" s="26"/>
      <c r="B311" s="26"/>
      <c r="C311" s="26"/>
      <c r="D311" s="26"/>
      <c r="E311" s="38"/>
      <c r="F311" s="20"/>
      <c r="G311" s="18"/>
      <c r="H311" s="43"/>
      <c r="I311" s="18"/>
      <c r="J311" s="26"/>
      <c r="K311" s="26"/>
      <c r="L311" s="26"/>
      <c r="M311" s="39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>
      <c r="A312" s="26"/>
      <c r="B312" s="26"/>
      <c r="C312" s="26"/>
      <c r="D312" s="26"/>
      <c r="E312" s="38"/>
      <c r="F312" s="20"/>
      <c r="G312" s="18"/>
      <c r="H312" s="43"/>
      <c r="I312" s="18"/>
      <c r="J312" s="26"/>
      <c r="K312" s="26"/>
      <c r="L312" s="26"/>
      <c r="M312" s="39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>
      <c r="A313" s="26"/>
      <c r="B313" s="26"/>
      <c r="C313" s="26"/>
      <c r="D313" s="26"/>
      <c r="E313" s="38"/>
      <c r="F313" s="20"/>
      <c r="G313" s="18"/>
      <c r="H313" s="43"/>
      <c r="I313" s="18"/>
      <c r="J313" s="26"/>
      <c r="K313" s="26"/>
      <c r="L313" s="26"/>
      <c r="M313" s="39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>
      <c r="A314" s="26"/>
      <c r="B314" s="26"/>
      <c r="C314" s="26"/>
      <c r="D314" s="26"/>
      <c r="E314" s="38"/>
      <c r="F314" s="20"/>
      <c r="G314" s="18"/>
      <c r="H314" s="43"/>
      <c r="I314" s="18"/>
      <c r="J314" s="26"/>
      <c r="K314" s="26"/>
      <c r="L314" s="26"/>
      <c r="M314" s="39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>
      <c r="A315" s="26"/>
      <c r="B315" s="26"/>
      <c r="C315" s="26"/>
      <c r="D315" s="26"/>
      <c r="E315" s="38"/>
      <c r="F315" s="20"/>
      <c r="G315" s="18"/>
      <c r="H315" s="43"/>
      <c r="I315" s="18"/>
      <c r="J315" s="26"/>
      <c r="K315" s="26"/>
      <c r="L315" s="26"/>
      <c r="M315" s="39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>
      <c r="A316" s="26"/>
      <c r="B316" s="26"/>
      <c r="C316" s="26"/>
      <c r="D316" s="26"/>
      <c r="E316" s="38"/>
      <c r="F316" s="20"/>
      <c r="G316" s="18"/>
      <c r="H316" s="43"/>
      <c r="I316" s="18"/>
      <c r="J316" s="26"/>
      <c r="K316" s="26"/>
      <c r="L316" s="26"/>
      <c r="M316" s="39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>
      <c r="A317" s="26"/>
      <c r="B317" s="26"/>
      <c r="C317" s="26"/>
      <c r="D317" s="26"/>
      <c r="E317" s="38"/>
      <c r="F317" s="20"/>
      <c r="G317" s="18"/>
      <c r="H317" s="43"/>
      <c r="I317" s="18"/>
      <c r="J317" s="26"/>
      <c r="K317" s="26"/>
      <c r="L317" s="26"/>
      <c r="M317" s="39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>
      <c r="A318" s="26"/>
      <c r="B318" s="26"/>
      <c r="C318" s="26"/>
      <c r="D318" s="26"/>
      <c r="E318" s="38"/>
      <c r="F318" s="20"/>
      <c r="G318" s="18"/>
      <c r="H318" s="43"/>
      <c r="I318" s="18"/>
      <c r="J318" s="26"/>
      <c r="K318" s="26"/>
      <c r="L318" s="26"/>
      <c r="M318" s="39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>
      <c r="A319" s="26"/>
      <c r="B319" s="26"/>
      <c r="C319" s="26"/>
      <c r="D319" s="26"/>
      <c r="E319" s="38"/>
      <c r="F319" s="20"/>
      <c r="G319" s="18"/>
      <c r="H319" s="43"/>
      <c r="I319" s="18"/>
      <c r="J319" s="26"/>
      <c r="K319" s="26"/>
      <c r="L319" s="26"/>
      <c r="M319" s="39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>
      <c r="A320" s="26"/>
      <c r="B320" s="26"/>
      <c r="C320" s="26"/>
      <c r="D320" s="26"/>
      <c r="E320" s="38"/>
      <c r="F320" s="20"/>
      <c r="G320" s="18"/>
      <c r="H320" s="43"/>
      <c r="I320" s="18"/>
      <c r="J320" s="26"/>
      <c r="K320" s="26"/>
      <c r="L320" s="26"/>
      <c r="M320" s="39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>
      <c r="A321" s="26"/>
      <c r="B321" s="26"/>
      <c r="C321" s="26"/>
      <c r="D321" s="26"/>
      <c r="E321" s="38"/>
      <c r="F321" s="20"/>
      <c r="G321" s="18"/>
      <c r="H321" s="43"/>
      <c r="I321" s="18"/>
      <c r="J321" s="26"/>
      <c r="K321" s="26"/>
      <c r="L321" s="26"/>
      <c r="M321" s="39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>
      <c r="A322" s="26"/>
      <c r="B322" s="26"/>
      <c r="C322" s="26"/>
      <c r="D322" s="26"/>
      <c r="E322" s="38"/>
      <c r="F322" s="20"/>
      <c r="G322" s="18"/>
      <c r="H322" s="43"/>
      <c r="I322" s="18"/>
      <c r="J322" s="26"/>
      <c r="K322" s="26"/>
      <c r="L322" s="26"/>
      <c r="M322" s="39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>
      <c r="A323" s="26"/>
      <c r="B323" s="26"/>
      <c r="C323" s="26"/>
      <c r="D323" s="26"/>
      <c r="E323" s="38"/>
      <c r="F323" s="20"/>
      <c r="G323" s="18"/>
      <c r="H323" s="43"/>
      <c r="I323" s="18"/>
      <c r="J323" s="26"/>
      <c r="K323" s="26"/>
      <c r="L323" s="26"/>
      <c r="M323" s="39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>
      <c r="A324" s="26"/>
      <c r="B324" s="26"/>
      <c r="C324" s="26"/>
      <c r="D324" s="26"/>
      <c r="E324" s="38"/>
      <c r="F324" s="20"/>
      <c r="G324" s="18"/>
      <c r="H324" s="43"/>
      <c r="I324" s="18"/>
      <c r="J324" s="26"/>
      <c r="K324" s="26"/>
      <c r="L324" s="26"/>
      <c r="M324" s="39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>
      <c r="A325" s="26"/>
      <c r="B325" s="26"/>
      <c r="C325" s="26"/>
      <c r="D325" s="26"/>
      <c r="E325" s="38"/>
      <c r="F325" s="20"/>
      <c r="G325" s="18"/>
      <c r="H325" s="43"/>
      <c r="I325" s="18"/>
      <c r="J325" s="26"/>
      <c r="K325" s="26"/>
      <c r="L325" s="26"/>
      <c r="M325" s="39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>
      <c r="A326" s="26"/>
      <c r="B326" s="26"/>
      <c r="C326" s="26"/>
      <c r="D326" s="26"/>
      <c r="E326" s="38"/>
      <c r="F326" s="20"/>
      <c r="G326" s="18"/>
      <c r="H326" s="43"/>
      <c r="I326" s="18"/>
      <c r="J326" s="26"/>
      <c r="K326" s="26"/>
      <c r="L326" s="26"/>
      <c r="M326" s="39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>
      <c r="A327" s="26"/>
      <c r="B327" s="26"/>
      <c r="C327" s="26"/>
      <c r="D327" s="26"/>
      <c r="E327" s="38"/>
      <c r="F327" s="20"/>
      <c r="G327" s="18"/>
      <c r="H327" s="43"/>
      <c r="I327" s="18"/>
      <c r="J327" s="26"/>
      <c r="K327" s="26"/>
      <c r="L327" s="26"/>
      <c r="M327" s="39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>
      <c r="A328" s="26"/>
      <c r="B328" s="26"/>
      <c r="C328" s="26"/>
      <c r="D328" s="26"/>
      <c r="E328" s="38"/>
      <c r="F328" s="20"/>
      <c r="G328" s="18"/>
      <c r="H328" s="43"/>
      <c r="I328" s="18"/>
      <c r="J328" s="26"/>
      <c r="K328" s="26"/>
      <c r="L328" s="26"/>
      <c r="M328" s="39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>
      <c r="A329" s="26"/>
      <c r="B329" s="26"/>
      <c r="C329" s="26"/>
      <c r="D329" s="26"/>
      <c r="E329" s="38"/>
      <c r="F329" s="20"/>
      <c r="G329" s="18"/>
      <c r="H329" s="43"/>
      <c r="I329" s="18"/>
      <c r="J329" s="26"/>
      <c r="K329" s="26"/>
      <c r="L329" s="26"/>
      <c r="M329" s="39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>
      <c r="A330" s="26"/>
      <c r="B330" s="26"/>
      <c r="C330" s="26"/>
      <c r="D330" s="26"/>
      <c r="E330" s="38"/>
      <c r="F330" s="20"/>
      <c r="G330" s="18"/>
      <c r="H330" s="43"/>
      <c r="I330" s="18"/>
      <c r="J330" s="26"/>
      <c r="K330" s="26"/>
      <c r="L330" s="26"/>
      <c r="M330" s="39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>
      <c r="A331" s="26"/>
      <c r="B331" s="26"/>
      <c r="C331" s="26"/>
      <c r="D331" s="26"/>
      <c r="E331" s="38"/>
      <c r="F331" s="20"/>
      <c r="G331" s="18"/>
      <c r="H331" s="43"/>
      <c r="I331" s="18"/>
      <c r="J331" s="26"/>
      <c r="K331" s="26"/>
      <c r="L331" s="26"/>
      <c r="M331" s="39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>
      <c r="A332" s="26"/>
      <c r="B332" s="26"/>
      <c r="C332" s="26"/>
      <c r="D332" s="26"/>
      <c r="E332" s="38"/>
      <c r="F332" s="20"/>
      <c r="G332" s="18"/>
      <c r="H332" s="43"/>
      <c r="I332" s="18"/>
      <c r="J332" s="26"/>
      <c r="K332" s="26"/>
      <c r="L332" s="26"/>
      <c r="M332" s="39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>
      <c r="A333" s="26"/>
      <c r="B333" s="26"/>
      <c r="C333" s="26"/>
      <c r="D333" s="26"/>
      <c r="E333" s="38"/>
      <c r="F333" s="20"/>
      <c r="G333" s="18"/>
      <c r="H333" s="43"/>
      <c r="I333" s="18"/>
      <c r="J333" s="26"/>
      <c r="K333" s="26"/>
      <c r="L333" s="26"/>
      <c r="M333" s="39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>
      <c r="A334" s="26"/>
      <c r="B334" s="26"/>
      <c r="C334" s="26"/>
      <c r="D334" s="26"/>
      <c r="E334" s="38"/>
      <c r="F334" s="20"/>
      <c r="G334" s="18"/>
      <c r="H334" s="43"/>
      <c r="I334" s="18"/>
      <c r="J334" s="26"/>
      <c r="K334" s="26"/>
      <c r="L334" s="26"/>
      <c r="M334" s="39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>
      <c r="A335" s="26"/>
      <c r="B335" s="26"/>
      <c r="C335" s="26"/>
      <c r="D335" s="26"/>
      <c r="E335" s="38"/>
      <c r="F335" s="20"/>
      <c r="G335" s="18"/>
      <c r="H335" s="43"/>
      <c r="I335" s="18"/>
      <c r="J335" s="26"/>
      <c r="K335" s="26"/>
      <c r="L335" s="26"/>
      <c r="M335" s="39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>
      <c r="A336" s="26"/>
      <c r="B336" s="26"/>
      <c r="C336" s="26"/>
      <c r="D336" s="26"/>
      <c r="E336" s="38"/>
      <c r="F336" s="20"/>
      <c r="G336" s="18"/>
      <c r="H336" s="43"/>
      <c r="I336" s="18"/>
      <c r="J336" s="26"/>
      <c r="K336" s="26"/>
      <c r="L336" s="26"/>
      <c r="M336" s="39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>
      <c r="A337" s="26"/>
      <c r="B337" s="26"/>
      <c r="C337" s="26"/>
      <c r="D337" s="26"/>
      <c r="E337" s="38"/>
      <c r="F337" s="20"/>
      <c r="G337" s="18"/>
      <c r="H337" s="43"/>
      <c r="I337" s="18"/>
      <c r="J337" s="26"/>
      <c r="K337" s="26"/>
      <c r="L337" s="26"/>
      <c r="M337" s="39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>
      <c r="A338" s="26"/>
      <c r="B338" s="26"/>
      <c r="C338" s="26"/>
      <c r="D338" s="26"/>
      <c r="E338" s="38"/>
      <c r="F338" s="20"/>
      <c r="G338" s="18"/>
      <c r="H338" s="43"/>
      <c r="I338" s="18"/>
      <c r="J338" s="26"/>
      <c r="K338" s="26"/>
      <c r="L338" s="26"/>
      <c r="M338" s="39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>
      <c r="A339" s="26"/>
      <c r="B339" s="26"/>
      <c r="C339" s="26"/>
      <c r="D339" s="26"/>
      <c r="E339" s="38"/>
      <c r="F339" s="20"/>
      <c r="G339" s="18"/>
      <c r="H339" s="43"/>
      <c r="I339" s="18"/>
      <c r="J339" s="26"/>
      <c r="K339" s="26"/>
      <c r="L339" s="26"/>
      <c r="M339" s="39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>
      <c r="A340" s="26"/>
      <c r="B340" s="26"/>
      <c r="C340" s="26"/>
      <c r="D340" s="26"/>
      <c r="E340" s="38"/>
      <c r="F340" s="20"/>
      <c r="G340" s="18"/>
      <c r="H340" s="43"/>
      <c r="I340" s="18"/>
      <c r="J340" s="26"/>
      <c r="K340" s="26"/>
      <c r="L340" s="26"/>
      <c r="M340" s="39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>
      <c r="A341" s="26"/>
      <c r="B341" s="26"/>
      <c r="C341" s="26"/>
      <c r="D341" s="26"/>
      <c r="E341" s="38"/>
      <c r="F341" s="20"/>
      <c r="G341" s="18"/>
      <c r="H341" s="43"/>
      <c r="I341" s="18"/>
      <c r="J341" s="26"/>
      <c r="K341" s="26"/>
      <c r="L341" s="26"/>
      <c r="M341" s="39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>
      <c r="A342" s="26"/>
      <c r="B342" s="26"/>
      <c r="C342" s="26"/>
      <c r="D342" s="26"/>
      <c r="E342" s="38"/>
      <c r="F342" s="20"/>
      <c r="G342" s="18"/>
      <c r="H342" s="43"/>
      <c r="I342" s="18"/>
      <c r="J342" s="26"/>
      <c r="K342" s="26"/>
      <c r="L342" s="26"/>
      <c r="M342" s="39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>
      <c r="A343" s="26"/>
      <c r="B343" s="26"/>
      <c r="C343" s="26"/>
      <c r="D343" s="26"/>
      <c r="E343" s="38"/>
      <c r="F343" s="20"/>
      <c r="G343" s="18"/>
      <c r="H343" s="43"/>
      <c r="I343" s="18"/>
      <c r="J343" s="26"/>
      <c r="K343" s="26"/>
      <c r="L343" s="26"/>
      <c r="M343" s="39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>
      <c r="A344" s="26"/>
      <c r="B344" s="26"/>
      <c r="C344" s="26"/>
      <c r="D344" s="26"/>
      <c r="E344" s="38"/>
      <c r="F344" s="20"/>
      <c r="G344" s="18"/>
      <c r="H344" s="43"/>
      <c r="I344" s="18"/>
      <c r="J344" s="26"/>
      <c r="K344" s="26"/>
      <c r="L344" s="26"/>
      <c r="M344" s="39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>
      <c r="A345" s="26"/>
      <c r="B345" s="26"/>
      <c r="C345" s="26"/>
      <c r="D345" s="26"/>
      <c r="E345" s="38"/>
      <c r="F345" s="20"/>
      <c r="G345" s="18"/>
      <c r="H345" s="43"/>
      <c r="I345" s="18"/>
      <c r="J345" s="26"/>
      <c r="K345" s="26"/>
      <c r="L345" s="26"/>
      <c r="M345" s="39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>
      <c r="A346" s="26"/>
      <c r="B346" s="26"/>
      <c r="C346" s="26"/>
      <c r="D346" s="26"/>
      <c r="E346" s="38"/>
      <c r="F346" s="20"/>
      <c r="G346" s="18"/>
      <c r="H346" s="43"/>
      <c r="I346" s="18"/>
      <c r="J346" s="26"/>
      <c r="K346" s="26"/>
      <c r="L346" s="26"/>
      <c r="M346" s="39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>
      <c r="A347" s="26"/>
      <c r="B347" s="26"/>
      <c r="C347" s="26"/>
      <c r="D347" s="26"/>
      <c r="E347" s="38"/>
      <c r="F347" s="20"/>
      <c r="G347" s="18"/>
      <c r="H347" s="43"/>
      <c r="I347" s="18"/>
      <c r="J347" s="26"/>
      <c r="K347" s="26"/>
      <c r="L347" s="26"/>
      <c r="M347" s="39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>
      <c r="A348" s="26"/>
      <c r="B348" s="26"/>
      <c r="C348" s="26"/>
      <c r="D348" s="26"/>
      <c r="E348" s="38"/>
      <c r="F348" s="20"/>
      <c r="G348" s="18"/>
      <c r="H348" s="43"/>
      <c r="I348" s="18"/>
      <c r="J348" s="26"/>
      <c r="K348" s="26"/>
      <c r="L348" s="26"/>
      <c r="M348" s="39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>
      <c r="A349" s="26"/>
      <c r="B349" s="26"/>
      <c r="C349" s="26"/>
      <c r="D349" s="26"/>
      <c r="E349" s="38"/>
      <c r="F349" s="20"/>
      <c r="G349" s="18"/>
      <c r="H349" s="43"/>
      <c r="I349" s="18"/>
      <c r="J349" s="26"/>
      <c r="K349" s="26"/>
      <c r="L349" s="26"/>
      <c r="M349" s="39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>
      <c r="A350" s="26"/>
      <c r="B350" s="26"/>
      <c r="C350" s="26"/>
      <c r="D350" s="26"/>
      <c r="E350" s="38"/>
      <c r="F350" s="20"/>
      <c r="G350" s="18"/>
      <c r="H350" s="43"/>
      <c r="I350" s="18"/>
      <c r="J350" s="26"/>
      <c r="K350" s="26"/>
      <c r="L350" s="26"/>
      <c r="M350" s="39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>
      <c r="A351" s="26"/>
      <c r="B351" s="26"/>
      <c r="C351" s="26"/>
      <c r="D351" s="26"/>
      <c r="E351" s="38"/>
      <c r="F351" s="20"/>
      <c r="G351" s="18"/>
      <c r="H351" s="43"/>
      <c r="I351" s="18"/>
      <c r="J351" s="26"/>
      <c r="K351" s="26"/>
      <c r="L351" s="26"/>
      <c r="M351" s="39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>
      <c r="A352" s="26"/>
      <c r="B352" s="26"/>
      <c r="C352" s="26"/>
      <c r="D352" s="26"/>
      <c r="E352" s="38"/>
      <c r="F352" s="20"/>
      <c r="G352" s="18"/>
      <c r="H352" s="43"/>
      <c r="I352" s="18"/>
      <c r="J352" s="26"/>
      <c r="K352" s="26"/>
      <c r="L352" s="26"/>
      <c r="M352" s="39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>
      <c r="A353" s="26"/>
      <c r="B353" s="26"/>
      <c r="C353" s="26"/>
      <c r="D353" s="26"/>
      <c r="E353" s="38"/>
      <c r="F353" s="20"/>
      <c r="G353" s="18"/>
      <c r="H353" s="43"/>
      <c r="I353" s="18"/>
      <c r="J353" s="26"/>
      <c r="K353" s="26"/>
      <c r="L353" s="26"/>
      <c r="M353" s="39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>
      <c r="A354" s="26"/>
      <c r="B354" s="26"/>
      <c r="C354" s="26"/>
      <c r="D354" s="26"/>
      <c r="E354" s="38"/>
      <c r="F354" s="20"/>
      <c r="G354" s="18"/>
      <c r="H354" s="43"/>
      <c r="I354" s="18"/>
      <c r="J354" s="26"/>
      <c r="K354" s="26"/>
      <c r="L354" s="26"/>
      <c r="M354" s="39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>
      <c r="A355" s="26"/>
      <c r="B355" s="26"/>
      <c r="C355" s="26"/>
      <c r="D355" s="26"/>
      <c r="E355" s="38"/>
      <c r="F355" s="20"/>
      <c r="G355" s="18"/>
      <c r="H355" s="43"/>
      <c r="I355" s="18"/>
      <c r="J355" s="26"/>
      <c r="K355" s="26"/>
      <c r="L355" s="26"/>
      <c r="M355" s="39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>
      <c r="A356" s="26"/>
      <c r="B356" s="26"/>
      <c r="C356" s="26"/>
      <c r="D356" s="26"/>
      <c r="E356" s="38"/>
      <c r="F356" s="20"/>
      <c r="G356" s="18"/>
      <c r="H356" s="43"/>
      <c r="I356" s="18"/>
      <c r="J356" s="26"/>
      <c r="K356" s="26"/>
      <c r="L356" s="26"/>
      <c r="M356" s="39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>
      <c r="A357" s="26"/>
      <c r="B357" s="26"/>
      <c r="C357" s="26"/>
      <c r="D357" s="26"/>
      <c r="E357" s="38"/>
      <c r="F357" s="20"/>
      <c r="G357" s="18"/>
      <c r="H357" s="43"/>
      <c r="I357" s="18"/>
      <c r="J357" s="26"/>
      <c r="K357" s="26"/>
      <c r="L357" s="26"/>
      <c r="M357" s="39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>
      <c r="A358" s="26"/>
      <c r="B358" s="26"/>
      <c r="C358" s="26"/>
      <c r="D358" s="26"/>
      <c r="E358" s="38"/>
      <c r="F358" s="20"/>
      <c r="G358" s="18"/>
      <c r="H358" s="43"/>
      <c r="I358" s="18"/>
      <c r="J358" s="26"/>
      <c r="K358" s="26"/>
      <c r="L358" s="26"/>
      <c r="M358" s="39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>
      <c r="A359" s="26"/>
      <c r="B359" s="26"/>
      <c r="C359" s="26"/>
      <c r="D359" s="26"/>
      <c r="E359" s="38"/>
      <c r="F359" s="20"/>
      <c r="G359" s="18"/>
      <c r="H359" s="43"/>
      <c r="I359" s="18"/>
      <c r="J359" s="26"/>
      <c r="K359" s="26"/>
      <c r="L359" s="26"/>
      <c r="M359" s="39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>
      <c r="A360" s="26"/>
      <c r="B360" s="26"/>
      <c r="C360" s="26"/>
      <c r="D360" s="26"/>
      <c r="E360" s="38"/>
      <c r="F360" s="20"/>
      <c r="G360" s="18"/>
      <c r="H360" s="43"/>
      <c r="I360" s="18"/>
      <c r="J360" s="26"/>
      <c r="K360" s="26"/>
      <c r="L360" s="26"/>
      <c r="M360" s="39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</row>
    <row r="361">
      <c r="A361" s="26"/>
      <c r="B361" s="26"/>
      <c r="C361" s="26"/>
      <c r="D361" s="26"/>
      <c r="E361" s="38"/>
      <c r="F361" s="20"/>
      <c r="G361" s="18"/>
      <c r="H361" s="43"/>
      <c r="I361" s="18"/>
      <c r="J361" s="26"/>
      <c r="K361" s="26"/>
      <c r="L361" s="26"/>
      <c r="M361" s="39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</row>
    <row r="362">
      <c r="A362" s="26"/>
      <c r="B362" s="26"/>
      <c r="C362" s="26"/>
      <c r="D362" s="26"/>
      <c r="E362" s="38"/>
      <c r="F362" s="20"/>
      <c r="G362" s="18"/>
      <c r="H362" s="43"/>
      <c r="I362" s="18"/>
      <c r="J362" s="26"/>
      <c r="K362" s="26"/>
      <c r="L362" s="26"/>
      <c r="M362" s="39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</row>
    <row r="363">
      <c r="A363" s="26"/>
      <c r="B363" s="26"/>
      <c r="C363" s="26"/>
      <c r="D363" s="26"/>
      <c r="E363" s="38"/>
      <c r="F363" s="20"/>
      <c r="G363" s="18"/>
      <c r="H363" s="43"/>
      <c r="I363" s="18"/>
      <c r="J363" s="26"/>
      <c r="K363" s="26"/>
      <c r="L363" s="26"/>
      <c r="M363" s="39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</row>
    <row r="364">
      <c r="A364" s="26"/>
      <c r="B364" s="26"/>
      <c r="C364" s="26"/>
      <c r="D364" s="26"/>
      <c r="E364" s="38"/>
      <c r="F364" s="20"/>
      <c r="G364" s="18"/>
      <c r="H364" s="43"/>
      <c r="I364" s="18"/>
      <c r="J364" s="26"/>
      <c r="K364" s="26"/>
      <c r="L364" s="26"/>
      <c r="M364" s="39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</row>
    <row r="365">
      <c r="A365" s="26"/>
      <c r="B365" s="26"/>
      <c r="C365" s="26"/>
      <c r="D365" s="26"/>
      <c r="E365" s="38"/>
      <c r="F365" s="20"/>
      <c r="G365" s="18"/>
      <c r="H365" s="43"/>
      <c r="I365" s="18"/>
      <c r="J365" s="26"/>
      <c r="K365" s="26"/>
      <c r="L365" s="26"/>
      <c r="M365" s="39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</row>
    <row r="366">
      <c r="A366" s="26"/>
      <c r="B366" s="26"/>
      <c r="C366" s="26"/>
      <c r="D366" s="26"/>
      <c r="E366" s="38"/>
      <c r="F366" s="20"/>
      <c r="G366" s="18"/>
      <c r="H366" s="43"/>
      <c r="I366" s="18"/>
      <c r="J366" s="26"/>
      <c r="K366" s="26"/>
      <c r="L366" s="26"/>
      <c r="M366" s="39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</row>
    <row r="367">
      <c r="A367" s="26"/>
      <c r="B367" s="26"/>
      <c r="C367" s="26"/>
      <c r="D367" s="26"/>
      <c r="E367" s="38"/>
      <c r="F367" s="20"/>
      <c r="G367" s="18"/>
      <c r="H367" s="43"/>
      <c r="I367" s="18"/>
      <c r="J367" s="26"/>
      <c r="K367" s="26"/>
      <c r="L367" s="26"/>
      <c r="M367" s="39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</row>
    <row r="368">
      <c r="A368" s="26"/>
      <c r="B368" s="26"/>
      <c r="C368" s="26"/>
      <c r="D368" s="26"/>
      <c r="E368" s="38"/>
      <c r="F368" s="20"/>
      <c r="G368" s="18"/>
      <c r="H368" s="43"/>
      <c r="I368" s="18"/>
      <c r="J368" s="26"/>
      <c r="K368" s="26"/>
      <c r="L368" s="26"/>
      <c r="M368" s="39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</row>
    <row r="369">
      <c r="A369" s="26"/>
      <c r="B369" s="26"/>
      <c r="C369" s="26"/>
      <c r="D369" s="26"/>
      <c r="E369" s="38"/>
      <c r="F369" s="20"/>
      <c r="G369" s="18"/>
      <c r="H369" s="43"/>
      <c r="I369" s="18"/>
      <c r="J369" s="26"/>
      <c r="K369" s="26"/>
      <c r="L369" s="26"/>
      <c r="M369" s="39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</row>
    <row r="370">
      <c r="A370" s="26"/>
      <c r="B370" s="26"/>
      <c r="C370" s="26"/>
      <c r="D370" s="26"/>
      <c r="E370" s="38"/>
      <c r="F370" s="20"/>
      <c r="G370" s="18"/>
      <c r="H370" s="43"/>
      <c r="I370" s="18"/>
      <c r="J370" s="26"/>
      <c r="K370" s="26"/>
      <c r="L370" s="26"/>
      <c r="M370" s="39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</row>
    <row r="371">
      <c r="A371" s="26"/>
      <c r="B371" s="26"/>
      <c r="C371" s="26"/>
      <c r="D371" s="26"/>
      <c r="E371" s="38"/>
      <c r="F371" s="20"/>
      <c r="G371" s="18"/>
      <c r="H371" s="43"/>
      <c r="I371" s="18"/>
      <c r="J371" s="26"/>
      <c r="K371" s="26"/>
      <c r="L371" s="26"/>
      <c r="M371" s="39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</row>
    <row r="372">
      <c r="A372" s="26"/>
      <c r="B372" s="26"/>
      <c r="C372" s="26"/>
      <c r="D372" s="26"/>
      <c r="E372" s="38"/>
      <c r="F372" s="20"/>
      <c r="G372" s="18"/>
      <c r="H372" s="43"/>
      <c r="I372" s="18"/>
      <c r="J372" s="26"/>
      <c r="K372" s="26"/>
      <c r="L372" s="26"/>
      <c r="M372" s="39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</row>
    <row r="373">
      <c r="A373" s="26"/>
      <c r="B373" s="26"/>
      <c r="C373" s="26"/>
      <c r="D373" s="26"/>
      <c r="E373" s="38"/>
      <c r="F373" s="20"/>
      <c r="G373" s="18"/>
      <c r="H373" s="43"/>
      <c r="I373" s="18"/>
      <c r="J373" s="26"/>
      <c r="K373" s="26"/>
      <c r="L373" s="26"/>
      <c r="M373" s="39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</row>
    <row r="374">
      <c r="A374" s="26"/>
      <c r="B374" s="26"/>
      <c r="C374" s="26"/>
      <c r="D374" s="26"/>
      <c r="E374" s="38"/>
      <c r="F374" s="20"/>
      <c r="G374" s="18"/>
      <c r="H374" s="43"/>
      <c r="I374" s="18"/>
      <c r="J374" s="26"/>
      <c r="K374" s="26"/>
      <c r="L374" s="26"/>
      <c r="M374" s="39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</row>
    <row r="375">
      <c r="A375" s="26"/>
      <c r="B375" s="26"/>
      <c r="C375" s="26"/>
      <c r="D375" s="26"/>
      <c r="E375" s="38"/>
      <c r="F375" s="20"/>
      <c r="G375" s="18"/>
      <c r="H375" s="43"/>
      <c r="I375" s="18"/>
      <c r="J375" s="26"/>
      <c r="K375" s="26"/>
      <c r="L375" s="26"/>
      <c r="M375" s="39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</row>
    <row r="376">
      <c r="A376" s="26"/>
      <c r="B376" s="26"/>
      <c r="C376" s="26"/>
      <c r="D376" s="26"/>
      <c r="E376" s="38"/>
      <c r="F376" s="20"/>
      <c r="G376" s="18"/>
      <c r="H376" s="43"/>
      <c r="I376" s="18"/>
      <c r="J376" s="26"/>
      <c r="K376" s="26"/>
      <c r="L376" s="26"/>
      <c r="M376" s="39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</row>
    <row r="377">
      <c r="A377" s="26"/>
      <c r="B377" s="26"/>
      <c r="C377" s="26"/>
      <c r="D377" s="26"/>
      <c r="E377" s="38"/>
      <c r="F377" s="20"/>
      <c r="G377" s="18"/>
      <c r="H377" s="43"/>
      <c r="I377" s="18"/>
      <c r="J377" s="26"/>
      <c r="K377" s="26"/>
      <c r="L377" s="26"/>
      <c r="M377" s="39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</row>
    <row r="378">
      <c r="A378" s="26"/>
      <c r="B378" s="26"/>
      <c r="C378" s="26"/>
      <c r="D378" s="26"/>
      <c r="E378" s="38"/>
      <c r="F378" s="20"/>
      <c r="G378" s="18"/>
      <c r="H378" s="43"/>
      <c r="I378" s="18"/>
      <c r="J378" s="26"/>
      <c r="K378" s="26"/>
      <c r="L378" s="26"/>
      <c r="M378" s="39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</row>
    <row r="379">
      <c r="A379" s="26"/>
      <c r="B379" s="26"/>
      <c r="C379" s="26"/>
      <c r="D379" s="26"/>
      <c r="E379" s="38"/>
      <c r="F379" s="20"/>
      <c r="G379" s="18"/>
      <c r="H379" s="43"/>
      <c r="I379" s="18"/>
      <c r="J379" s="26"/>
      <c r="K379" s="26"/>
      <c r="L379" s="26"/>
      <c r="M379" s="39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</row>
    <row r="380">
      <c r="A380" s="26"/>
      <c r="B380" s="26"/>
      <c r="C380" s="26"/>
      <c r="D380" s="26"/>
      <c r="E380" s="38"/>
      <c r="F380" s="20"/>
      <c r="G380" s="18"/>
      <c r="H380" s="43"/>
      <c r="I380" s="18"/>
      <c r="J380" s="26"/>
      <c r="K380" s="26"/>
      <c r="L380" s="26"/>
      <c r="M380" s="39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</row>
    <row r="381">
      <c r="A381" s="26"/>
      <c r="B381" s="26"/>
      <c r="C381" s="26"/>
      <c r="D381" s="26"/>
      <c r="E381" s="38"/>
      <c r="F381" s="20"/>
      <c r="G381" s="18"/>
      <c r="H381" s="43"/>
      <c r="I381" s="18"/>
      <c r="J381" s="26"/>
      <c r="K381" s="26"/>
      <c r="L381" s="26"/>
      <c r="M381" s="39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</row>
    <row r="382">
      <c r="A382" s="26"/>
      <c r="B382" s="26"/>
      <c r="C382" s="26"/>
      <c r="D382" s="26"/>
      <c r="E382" s="38"/>
      <c r="F382" s="20"/>
      <c r="G382" s="18"/>
      <c r="H382" s="43"/>
      <c r="I382" s="18"/>
      <c r="J382" s="26"/>
      <c r="K382" s="26"/>
      <c r="L382" s="26"/>
      <c r="M382" s="39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</row>
    <row r="383">
      <c r="A383" s="26"/>
      <c r="B383" s="26"/>
      <c r="C383" s="26"/>
      <c r="D383" s="26"/>
      <c r="E383" s="38"/>
      <c r="F383" s="20"/>
      <c r="G383" s="18"/>
      <c r="H383" s="43"/>
      <c r="I383" s="18"/>
      <c r="J383" s="26"/>
      <c r="K383" s="26"/>
      <c r="L383" s="26"/>
      <c r="M383" s="39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</row>
    <row r="384">
      <c r="A384" s="26"/>
      <c r="B384" s="26"/>
      <c r="C384" s="26"/>
      <c r="D384" s="26"/>
      <c r="E384" s="38"/>
      <c r="F384" s="20"/>
      <c r="G384" s="18"/>
      <c r="H384" s="43"/>
      <c r="I384" s="18"/>
      <c r="J384" s="26"/>
      <c r="K384" s="26"/>
      <c r="L384" s="26"/>
      <c r="M384" s="39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</row>
    <row r="385">
      <c r="A385" s="26"/>
      <c r="B385" s="26"/>
      <c r="C385" s="26"/>
      <c r="D385" s="26"/>
      <c r="E385" s="38"/>
      <c r="F385" s="20"/>
      <c r="G385" s="18"/>
      <c r="H385" s="43"/>
      <c r="I385" s="18"/>
      <c r="J385" s="26"/>
      <c r="K385" s="26"/>
      <c r="L385" s="26"/>
      <c r="M385" s="39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</row>
    <row r="386">
      <c r="A386" s="26"/>
      <c r="B386" s="26"/>
      <c r="C386" s="26"/>
      <c r="D386" s="26"/>
      <c r="E386" s="38"/>
      <c r="F386" s="20"/>
      <c r="G386" s="18"/>
      <c r="H386" s="43"/>
      <c r="I386" s="18"/>
      <c r="J386" s="26"/>
      <c r="K386" s="26"/>
      <c r="L386" s="26"/>
      <c r="M386" s="39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</row>
    <row r="387">
      <c r="A387" s="26"/>
      <c r="B387" s="26"/>
      <c r="C387" s="26"/>
      <c r="D387" s="26"/>
      <c r="E387" s="38"/>
      <c r="F387" s="20"/>
      <c r="G387" s="18"/>
      <c r="H387" s="43"/>
      <c r="I387" s="18"/>
      <c r="J387" s="26"/>
      <c r="K387" s="26"/>
      <c r="L387" s="26"/>
      <c r="M387" s="39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</row>
    <row r="388">
      <c r="A388" s="26"/>
      <c r="B388" s="26"/>
      <c r="C388" s="26"/>
      <c r="D388" s="26"/>
      <c r="E388" s="38"/>
      <c r="F388" s="20"/>
      <c r="G388" s="18"/>
      <c r="H388" s="43"/>
      <c r="I388" s="18"/>
      <c r="J388" s="26"/>
      <c r="K388" s="26"/>
      <c r="L388" s="26"/>
      <c r="M388" s="39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</row>
    <row r="389">
      <c r="A389" s="26"/>
      <c r="B389" s="26"/>
      <c r="C389" s="26"/>
      <c r="D389" s="26"/>
      <c r="E389" s="38"/>
      <c r="F389" s="20"/>
      <c r="G389" s="18"/>
      <c r="H389" s="43"/>
      <c r="I389" s="18"/>
      <c r="J389" s="26"/>
      <c r="K389" s="26"/>
      <c r="L389" s="26"/>
      <c r="M389" s="39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</row>
    <row r="390">
      <c r="A390" s="26"/>
      <c r="B390" s="26"/>
      <c r="C390" s="26"/>
      <c r="D390" s="26"/>
      <c r="E390" s="38"/>
      <c r="F390" s="20"/>
      <c r="G390" s="18"/>
      <c r="H390" s="43"/>
      <c r="I390" s="18"/>
      <c r="J390" s="26"/>
      <c r="K390" s="26"/>
      <c r="L390" s="26"/>
      <c r="M390" s="39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</row>
    <row r="391">
      <c r="A391" s="26"/>
      <c r="B391" s="26"/>
      <c r="C391" s="26"/>
      <c r="D391" s="26"/>
      <c r="E391" s="38"/>
      <c r="F391" s="20"/>
      <c r="G391" s="18"/>
      <c r="H391" s="43"/>
      <c r="I391" s="18"/>
      <c r="J391" s="26"/>
      <c r="K391" s="26"/>
      <c r="L391" s="26"/>
      <c r="M391" s="39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</row>
    <row r="392">
      <c r="A392" s="26"/>
      <c r="B392" s="26"/>
      <c r="C392" s="26"/>
      <c r="D392" s="26"/>
      <c r="E392" s="38"/>
      <c r="F392" s="20"/>
      <c r="G392" s="18"/>
      <c r="H392" s="43"/>
      <c r="I392" s="18"/>
      <c r="J392" s="26"/>
      <c r="K392" s="26"/>
      <c r="L392" s="26"/>
      <c r="M392" s="39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</row>
    <row r="393">
      <c r="A393" s="26"/>
      <c r="B393" s="26"/>
      <c r="C393" s="26"/>
      <c r="D393" s="26"/>
      <c r="E393" s="38"/>
      <c r="F393" s="20"/>
      <c r="G393" s="18"/>
      <c r="H393" s="43"/>
      <c r="I393" s="18"/>
      <c r="J393" s="26"/>
      <c r="K393" s="26"/>
      <c r="L393" s="26"/>
      <c r="M393" s="39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</row>
    <row r="394">
      <c r="A394" s="26"/>
      <c r="B394" s="26"/>
      <c r="C394" s="26"/>
      <c r="D394" s="26"/>
      <c r="E394" s="38"/>
      <c r="F394" s="20"/>
      <c r="G394" s="18"/>
      <c r="H394" s="43"/>
      <c r="I394" s="18"/>
      <c r="J394" s="26"/>
      <c r="K394" s="26"/>
      <c r="L394" s="26"/>
      <c r="M394" s="39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</row>
    <row r="395">
      <c r="A395" s="26"/>
      <c r="B395" s="26"/>
      <c r="C395" s="26"/>
      <c r="D395" s="26"/>
      <c r="E395" s="38"/>
      <c r="F395" s="20"/>
      <c r="G395" s="18"/>
      <c r="H395" s="43"/>
      <c r="I395" s="18"/>
      <c r="J395" s="26"/>
      <c r="K395" s="26"/>
      <c r="L395" s="26"/>
      <c r="M395" s="39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</row>
    <row r="396">
      <c r="A396" s="26"/>
      <c r="B396" s="26"/>
      <c r="C396" s="26"/>
      <c r="D396" s="26"/>
      <c r="E396" s="38"/>
      <c r="F396" s="20"/>
      <c r="G396" s="18"/>
      <c r="H396" s="43"/>
      <c r="I396" s="18"/>
      <c r="J396" s="26"/>
      <c r="K396" s="26"/>
      <c r="L396" s="26"/>
      <c r="M396" s="39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</row>
    <row r="397">
      <c r="A397" s="26"/>
      <c r="B397" s="26"/>
      <c r="C397" s="26"/>
      <c r="D397" s="26"/>
      <c r="E397" s="38"/>
      <c r="F397" s="20"/>
      <c r="G397" s="18"/>
      <c r="H397" s="43"/>
      <c r="I397" s="18"/>
      <c r="J397" s="26"/>
      <c r="K397" s="26"/>
      <c r="L397" s="26"/>
      <c r="M397" s="39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</row>
    <row r="398">
      <c r="A398" s="26"/>
      <c r="B398" s="26"/>
      <c r="C398" s="26"/>
      <c r="D398" s="26"/>
      <c r="E398" s="38"/>
      <c r="F398" s="20"/>
      <c r="G398" s="18"/>
      <c r="H398" s="43"/>
      <c r="I398" s="18"/>
      <c r="J398" s="26"/>
      <c r="K398" s="26"/>
      <c r="L398" s="26"/>
      <c r="M398" s="39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</row>
    <row r="399">
      <c r="A399" s="26"/>
      <c r="B399" s="26"/>
      <c r="C399" s="26"/>
      <c r="D399" s="26"/>
      <c r="E399" s="38"/>
      <c r="F399" s="20"/>
      <c r="G399" s="18"/>
      <c r="H399" s="43"/>
      <c r="I399" s="18"/>
      <c r="J399" s="26"/>
      <c r="K399" s="26"/>
      <c r="L399" s="26"/>
      <c r="M399" s="39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</row>
    <row r="400">
      <c r="A400" s="26"/>
      <c r="B400" s="26"/>
      <c r="C400" s="26"/>
      <c r="D400" s="26"/>
      <c r="E400" s="38"/>
      <c r="F400" s="20"/>
      <c r="G400" s="18"/>
      <c r="H400" s="43"/>
      <c r="I400" s="18"/>
      <c r="J400" s="26"/>
      <c r="K400" s="26"/>
      <c r="L400" s="26"/>
      <c r="M400" s="39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</row>
    <row r="401">
      <c r="A401" s="26"/>
      <c r="B401" s="26"/>
      <c r="C401" s="26"/>
      <c r="D401" s="26"/>
      <c r="E401" s="38"/>
      <c r="F401" s="20"/>
      <c r="G401" s="18"/>
      <c r="H401" s="43"/>
      <c r="I401" s="18"/>
      <c r="J401" s="26"/>
      <c r="K401" s="26"/>
      <c r="L401" s="26"/>
      <c r="M401" s="39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</row>
    <row r="402">
      <c r="A402" s="26"/>
      <c r="B402" s="26"/>
      <c r="C402" s="26"/>
      <c r="D402" s="26"/>
      <c r="E402" s="38"/>
      <c r="F402" s="20"/>
      <c r="G402" s="18"/>
      <c r="H402" s="43"/>
      <c r="I402" s="18"/>
      <c r="J402" s="26"/>
      <c r="K402" s="26"/>
      <c r="L402" s="26"/>
      <c r="M402" s="39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</row>
    <row r="403">
      <c r="A403" s="26"/>
      <c r="B403" s="26"/>
      <c r="C403" s="26"/>
      <c r="D403" s="26"/>
      <c r="E403" s="38"/>
      <c r="F403" s="20"/>
      <c r="G403" s="18"/>
      <c r="H403" s="43"/>
      <c r="I403" s="18"/>
      <c r="J403" s="26"/>
      <c r="K403" s="26"/>
      <c r="L403" s="26"/>
      <c r="M403" s="39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</row>
    <row r="404">
      <c r="A404" s="26"/>
      <c r="B404" s="26"/>
      <c r="C404" s="26"/>
      <c r="D404" s="26"/>
      <c r="E404" s="38"/>
      <c r="F404" s="20"/>
      <c r="G404" s="18"/>
      <c r="H404" s="43"/>
      <c r="I404" s="18"/>
      <c r="J404" s="26"/>
      <c r="K404" s="26"/>
      <c r="L404" s="26"/>
      <c r="M404" s="39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</row>
    <row r="405">
      <c r="A405" s="26"/>
      <c r="B405" s="26"/>
      <c r="C405" s="26"/>
      <c r="D405" s="26"/>
      <c r="E405" s="38"/>
      <c r="F405" s="20"/>
      <c r="G405" s="18"/>
      <c r="H405" s="43"/>
      <c r="I405" s="18"/>
      <c r="J405" s="26"/>
      <c r="K405" s="26"/>
      <c r="L405" s="26"/>
      <c r="M405" s="39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</row>
    <row r="406">
      <c r="A406" s="26"/>
      <c r="B406" s="26"/>
      <c r="C406" s="26"/>
      <c r="D406" s="26"/>
      <c r="E406" s="38"/>
      <c r="F406" s="20"/>
      <c r="G406" s="18"/>
      <c r="H406" s="43"/>
      <c r="I406" s="18"/>
      <c r="J406" s="26"/>
      <c r="K406" s="26"/>
      <c r="L406" s="26"/>
      <c r="M406" s="39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</row>
    <row r="407">
      <c r="A407" s="26"/>
      <c r="B407" s="26"/>
      <c r="C407" s="26"/>
      <c r="D407" s="26"/>
      <c r="E407" s="38"/>
      <c r="F407" s="20"/>
      <c r="G407" s="18"/>
      <c r="H407" s="43"/>
      <c r="I407" s="18"/>
      <c r="J407" s="26"/>
      <c r="K407" s="26"/>
      <c r="L407" s="26"/>
      <c r="M407" s="39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</row>
    <row r="408">
      <c r="A408" s="26"/>
      <c r="B408" s="26"/>
      <c r="C408" s="26"/>
      <c r="D408" s="26"/>
      <c r="E408" s="38"/>
      <c r="F408" s="20"/>
      <c r="G408" s="18"/>
      <c r="H408" s="43"/>
      <c r="I408" s="18"/>
      <c r="J408" s="26"/>
      <c r="K408" s="26"/>
      <c r="L408" s="26"/>
      <c r="M408" s="39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</row>
    <row r="409">
      <c r="A409" s="26"/>
      <c r="B409" s="26"/>
      <c r="C409" s="26"/>
      <c r="D409" s="26"/>
      <c r="E409" s="38"/>
      <c r="F409" s="20"/>
      <c r="G409" s="18"/>
      <c r="H409" s="43"/>
      <c r="I409" s="18"/>
      <c r="J409" s="26"/>
      <c r="K409" s="26"/>
      <c r="L409" s="26"/>
      <c r="M409" s="39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</row>
    <row r="410">
      <c r="A410" s="26"/>
      <c r="B410" s="26"/>
      <c r="C410" s="26"/>
      <c r="D410" s="26"/>
      <c r="E410" s="38"/>
      <c r="F410" s="20"/>
      <c r="G410" s="18"/>
      <c r="H410" s="43"/>
      <c r="I410" s="18"/>
      <c r="J410" s="26"/>
      <c r="K410" s="26"/>
      <c r="L410" s="26"/>
      <c r="M410" s="39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</row>
    <row r="411">
      <c r="A411" s="26"/>
      <c r="B411" s="26"/>
      <c r="C411" s="26"/>
      <c r="D411" s="26"/>
      <c r="E411" s="38"/>
      <c r="F411" s="20"/>
      <c r="G411" s="18"/>
      <c r="H411" s="43"/>
      <c r="I411" s="18"/>
      <c r="J411" s="26"/>
      <c r="K411" s="26"/>
      <c r="L411" s="26"/>
      <c r="M411" s="39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</row>
    <row r="412">
      <c r="A412" s="26"/>
      <c r="B412" s="26"/>
      <c r="C412" s="26"/>
      <c r="D412" s="26"/>
      <c r="E412" s="38"/>
      <c r="F412" s="20"/>
      <c r="G412" s="18"/>
      <c r="H412" s="43"/>
      <c r="I412" s="18"/>
      <c r="J412" s="26"/>
      <c r="K412" s="26"/>
      <c r="L412" s="26"/>
      <c r="M412" s="39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</row>
    <row r="413">
      <c r="A413" s="26"/>
      <c r="B413" s="26"/>
      <c r="C413" s="26"/>
      <c r="D413" s="26"/>
      <c r="E413" s="38"/>
      <c r="F413" s="20"/>
      <c r="G413" s="18"/>
      <c r="H413" s="43"/>
      <c r="I413" s="18"/>
      <c r="J413" s="26"/>
      <c r="K413" s="26"/>
      <c r="L413" s="26"/>
      <c r="M413" s="39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</row>
    <row r="414">
      <c r="A414" s="26"/>
      <c r="B414" s="26"/>
      <c r="C414" s="26"/>
      <c r="D414" s="26"/>
      <c r="E414" s="38"/>
      <c r="F414" s="20"/>
      <c r="G414" s="18"/>
      <c r="H414" s="43"/>
      <c r="I414" s="18"/>
      <c r="J414" s="26"/>
      <c r="K414" s="26"/>
      <c r="L414" s="26"/>
      <c r="M414" s="39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</row>
    <row r="415">
      <c r="A415" s="26"/>
      <c r="B415" s="26"/>
      <c r="C415" s="26"/>
      <c r="D415" s="26"/>
      <c r="E415" s="38"/>
      <c r="F415" s="20"/>
      <c r="G415" s="18"/>
      <c r="H415" s="43"/>
      <c r="I415" s="18"/>
      <c r="J415" s="26"/>
      <c r="K415" s="26"/>
      <c r="L415" s="26"/>
      <c r="M415" s="39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</row>
    <row r="416">
      <c r="A416" s="26"/>
      <c r="B416" s="26"/>
      <c r="C416" s="26"/>
      <c r="D416" s="26"/>
      <c r="E416" s="38"/>
      <c r="F416" s="20"/>
      <c r="G416" s="18"/>
      <c r="H416" s="43"/>
      <c r="I416" s="18"/>
      <c r="J416" s="26"/>
      <c r="K416" s="26"/>
      <c r="L416" s="26"/>
      <c r="M416" s="39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</row>
    <row r="417">
      <c r="A417" s="26"/>
      <c r="B417" s="26"/>
      <c r="C417" s="26"/>
      <c r="D417" s="26"/>
      <c r="E417" s="38"/>
      <c r="F417" s="20"/>
      <c r="G417" s="18"/>
      <c r="H417" s="43"/>
      <c r="I417" s="18"/>
      <c r="J417" s="26"/>
      <c r="K417" s="26"/>
      <c r="L417" s="26"/>
      <c r="M417" s="39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</row>
    <row r="418">
      <c r="A418" s="26"/>
      <c r="B418" s="26"/>
      <c r="C418" s="26"/>
      <c r="D418" s="26"/>
      <c r="E418" s="38"/>
      <c r="F418" s="20"/>
      <c r="G418" s="18"/>
      <c r="H418" s="43"/>
      <c r="I418" s="18"/>
      <c r="J418" s="26"/>
      <c r="K418" s="26"/>
      <c r="L418" s="26"/>
      <c r="M418" s="39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</row>
    <row r="419">
      <c r="A419" s="26"/>
      <c r="B419" s="26"/>
      <c r="C419" s="26"/>
      <c r="D419" s="26"/>
      <c r="E419" s="38"/>
      <c r="F419" s="20"/>
      <c r="G419" s="18"/>
      <c r="H419" s="43"/>
      <c r="I419" s="18"/>
      <c r="J419" s="26"/>
      <c r="K419" s="26"/>
      <c r="L419" s="26"/>
      <c r="M419" s="39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</row>
    <row r="420">
      <c r="A420" s="26"/>
      <c r="B420" s="26"/>
      <c r="C420" s="26"/>
      <c r="D420" s="26"/>
      <c r="E420" s="38"/>
      <c r="F420" s="20"/>
      <c r="G420" s="18"/>
      <c r="H420" s="43"/>
      <c r="I420" s="18"/>
      <c r="J420" s="26"/>
      <c r="K420" s="26"/>
      <c r="L420" s="26"/>
      <c r="M420" s="39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</row>
    <row r="421">
      <c r="A421" s="26"/>
      <c r="B421" s="26"/>
      <c r="C421" s="26"/>
      <c r="D421" s="26"/>
      <c r="E421" s="38"/>
      <c r="F421" s="20"/>
      <c r="G421" s="18"/>
      <c r="H421" s="43"/>
      <c r="I421" s="18"/>
      <c r="J421" s="26"/>
      <c r="K421" s="26"/>
      <c r="L421" s="26"/>
      <c r="M421" s="39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</row>
    <row r="422">
      <c r="A422" s="26"/>
      <c r="B422" s="26"/>
      <c r="C422" s="26"/>
      <c r="D422" s="26"/>
      <c r="E422" s="38"/>
      <c r="F422" s="20"/>
      <c r="G422" s="18"/>
      <c r="H422" s="43"/>
      <c r="I422" s="18"/>
      <c r="J422" s="26"/>
      <c r="K422" s="26"/>
      <c r="L422" s="26"/>
      <c r="M422" s="39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</row>
    <row r="423">
      <c r="A423" s="26"/>
      <c r="B423" s="26"/>
      <c r="C423" s="26"/>
      <c r="D423" s="26"/>
      <c r="E423" s="38"/>
      <c r="F423" s="20"/>
      <c r="G423" s="18"/>
      <c r="H423" s="43"/>
      <c r="I423" s="18"/>
      <c r="J423" s="26"/>
      <c r="K423" s="26"/>
      <c r="L423" s="26"/>
      <c r="M423" s="39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</row>
    <row r="424">
      <c r="A424" s="26"/>
      <c r="B424" s="26"/>
      <c r="C424" s="26"/>
      <c r="D424" s="26"/>
      <c r="E424" s="38"/>
      <c r="F424" s="20"/>
      <c r="G424" s="18"/>
      <c r="H424" s="43"/>
      <c r="I424" s="18"/>
      <c r="J424" s="26"/>
      <c r="K424" s="26"/>
      <c r="L424" s="26"/>
      <c r="M424" s="39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</row>
    <row r="425">
      <c r="A425" s="26"/>
      <c r="B425" s="26"/>
      <c r="C425" s="26"/>
      <c r="D425" s="26"/>
      <c r="E425" s="38"/>
      <c r="F425" s="20"/>
      <c r="G425" s="18"/>
      <c r="H425" s="43"/>
      <c r="I425" s="18"/>
      <c r="J425" s="26"/>
      <c r="K425" s="26"/>
      <c r="L425" s="26"/>
      <c r="M425" s="39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</row>
    <row r="426">
      <c r="A426" s="26"/>
      <c r="B426" s="26"/>
      <c r="C426" s="26"/>
      <c r="D426" s="26"/>
      <c r="E426" s="38"/>
      <c r="F426" s="20"/>
      <c r="G426" s="18"/>
      <c r="H426" s="43"/>
      <c r="I426" s="18"/>
      <c r="J426" s="26"/>
      <c r="K426" s="26"/>
      <c r="L426" s="26"/>
      <c r="M426" s="39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</row>
    <row r="427">
      <c r="A427" s="26"/>
      <c r="B427" s="26"/>
      <c r="C427" s="26"/>
      <c r="D427" s="26"/>
      <c r="E427" s="38"/>
      <c r="F427" s="20"/>
      <c r="G427" s="18"/>
      <c r="H427" s="43"/>
      <c r="I427" s="18"/>
      <c r="J427" s="26"/>
      <c r="K427" s="26"/>
      <c r="L427" s="26"/>
      <c r="M427" s="39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</row>
    <row r="428">
      <c r="A428" s="26"/>
      <c r="B428" s="26"/>
      <c r="C428" s="26"/>
      <c r="D428" s="26"/>
      <c r="E428" s="38"/>
      <c r="F428" s="20"/>
      <c r="G428" s="18"/>
      <c r="H428" s="43"/>
      <c r="I428" s="18"/>
      <c r="J428" s="26"/>
      <c r="K428" s="26"/>
      <c r="L428" s="26"/>
      <c r="M428" s="39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</row>
    <row r="429">
      <c r="A429" s="26"/>
      <c r="B429" s="26"/>
      <c r="C429" s="26"/>
      <c r="D429" s="26"/>
      <c r="E429" s="38"/>
      <c r="F429" s="20"/>
      <c r="G429" s="18"/>
      <c r="H429" s="43"/>
      <c r="I429" s="18"/>
      <c r="J429" s="26"/>
      <c r="K429" s="26"/>
      <c r="L429" s="26"/>
      <c r="M429" s="39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</row>
    <row r="430">
      <c r="A430" s="26"/>
      <c r="B430" s="26"/>
      <c r="C430" s="26"/>
      <c r="D430" s="26"/>
      <c r="E430" s="38"/>
      <c r="F430" s="20"/>
      <c r="G430" s="18"/>
      <c r="H430" s="43"/>
      <c r="I430" s="18"/>
      <c r="J430" s="26"/>
      <c r="K430" s="26"/>
      <c r="L430" s="26"/>
      <c r="M430" s="39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</row>
    <row r="431">
      <c r="A431" s="26"/>
      <c r="B431" s="26"/>
      <c r="C431" s="26"/>
      <c r="D431" s="26"/>
      <c r="E431" s="38"/>
      <c r="F431" s="20"/>
      <c r="G431" s="18"/>
      <c r="H431" s="43"/>
      <c r="I431" s="18"/>
      <c r="J431" s="26"/>
      <c r="K431" s="26"/>
      <c r="L431" s="26"/>
      <c r="M431" s="39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</row>
    <row r="432">
      <c r="A432" s="26"/>
      <c r="B432" s="26"/>
      <c r="C432" s="26"/>
      <c r="D432" s="26"/>
      <c r="E432" s="38"/>
      <c r="F432" s="20"/>
      <c r="G432" s="18"/>
      <c r="H432" s="43"/>
      <c r="I432" s="18"/>
      <c r="J432" s="26"/>
      <c r="K432" s="26"/>
      <c r="L432" s="26"/>
      <c r="M432" s="39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</row>
    <row r="433">
      <c r="A433" s="26"/>
      <c r="B433" s="26"/>
      <c r="C433" s="26"/>
      <c r="D433" s="26"/>
      <c r="E433" s="38"/>
      <c r="F433" s="20"/>
      <c r="G433" s="18"/>
      <c r="H433" s="43"/>
      <c r="I433" s="18"/>
      <c r="J433" s="26"/>
      <c r="K433" s="26"/>
      <c r="L433" s="26"/>
      <c r="M433" s="39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</row>
    <row r="434">
      <c r="A434" s="26"/>
      <c r="B434" s="26"/>
      <c r="C434" s="26"/>
      <c r="D434" s="26"/>
      <c r="E434" s="38"/>
      <c r="F434" s="20"/>
      <c r="G434" s="18"/>
      <c r="H434" s="43"/>
      <c r="I434" s="18"/>
      <c r="J434" s="26"/>
      <c r="K434" s="26"/>
      <c r="L434" s="26"/>
      <c r="M434" s="39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</row>
    <row r="435">
      <c r="A435" s="26"/>
      <c r="B435" s="26"/>
      <c r="C435" s="26"/>
      <c r="D435" s="26"/>
      <c r="E435" s="38"/>
      <c r="F435" s="20"/>
      <c r="G435" s="18"/>
      <c r="H435" s="43"/>
      <c r="I435" s="18"/>
      <c r="J435" s="26"/>
      <c r="K435" s="26"/>
      <c r="L435" s="26"/>
      <c r="M435" s="39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</row>
    <row r="436">
      <c r="A436" s="26"/>
      <c r="B436" s="26"/>
      <c r="C436" s="26"/>
      <c r="D436" s="26"/>
      <c r="E436" s="38"/>
      <c r="F436" s="20"/>
      <c r="G436" s="18"/>
      <c r="H436" s="43"/>
      <c r="I436" s="18"/>
      <c r="J436" s="26"/>
      <c r="K436" s="26"/>
      <c r="L436" s="26"/>
      <c r="M436" s="39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</row>
    <row r="437">
      <c r="A437" s="26"/>
      <c r="B437" s="26"/>
      <c r="C437" s="26"/>
      <c r="D437" s="26"/>
      <c r="E437" s="38"/>
      <c r="F437" s="20"/>
      <c r="G437" s="18"/>
      <c r="H437" s="43"/>
      <c r="I437" s="18"/>
      <c r="J437" s="26"/>
      <c r="K437" s="26"/>
      <c r="L437" s="26"/>
      <c r="M437" s="39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</row>
    <row r="438">
      <c r="A438" s="26"/>
      <c r="B438" s="26"/>
      <c r="C438" s="26"/>
      <c r="D438" s="26"/>
      <c r="E438" s="38"/>
      <c r="F438" s="20"/>
      <c r="G438" s="18"/>
      <c r="H438" s="43"/>
      <c r="I438" s="18"/>
      <c r="J438" s="26"/>
      <c r="K438" s="26"/>
      <c r="L438" s="26"/>
      <c r="M438" s="39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</row>
    <row r="439">
      <c r="A439" s="26"/>
      <c r="B439" s="26"/>
      <c r="C439" s="26"/>
      <c r="D439" s="26"/>
      <c r="E439" s="38"/>
      <c r="F439" s="20"/>
      <c r="G439" s="18"/>
      <c r="H439" s="43"/>
      <c r="I439" s="18"/>
      <c r="J439" s="26"/>
      <c r="K439" s="26"/>
      <c r="L439" s="26"/>
      <c r="M439" s="39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</row>
    <row r="440">
      <c r="A440" s="26"/>
      <c r="B440" s="26"/>
      <c r="C440" s="26"/>
      <c r="D440" s="26"/>
      <c r="E440" s="38"/>
      <c r="F440" s="20"/>
      <c r="G440" s="18"/>
      <c r="H440" s="43"/>
      <c r="I440" s="18"/>
      <c r="J440" s="26"/>
      <c r="K440" s="26"/>
      <c r="L440" s="26"/>
      <c r="M440" s="39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</row>
    <row r="441">
      <c r="A441" s="26"/>
      <c r="B441" s="26"/>
      <c r="C441" s="26"/>
      <c r="D441" s="26"/>
      <c r="E441" s="38"/>
      <c r="F441" s="20"/>
      <c r="G441" s="18"/>
      <c r="H441" s="43"/>
      <c r="I441" s="18"/>
      <c r="J441" s="26"/>
      <c r="K441" s="26"/>
      <c r="L441" s="26"/>
      <c r="M441" s="39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</row>
    <row r="442">
      <c r="A442" s="26"/>
      <c r="B442" s="26"/>
      <c r="C442" s="26"/>
      <c r="D442" s="26"/>
      <c r="E442" s="38"/>
      <c r="F442" s="20"/>
      <c r="G442" s="18"/>
      <c r="H442" s="43"/>
      <c r="I442" s="18"/>
      <c r="J442" s="26"/>
      <c r="K442" s="26"/>
      <c r="L442" s="26"/>
      <c r="M442" s="39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</row>
    <row r="443">
      <c r="A443" s="26"/>
      <c r="B443" s="26"/>
      <c r="C443" s="26"/>
      <c r="D443" s="26"/>
      <c r="E443" s="38"/>
      <c r="F443" s="20"/>
      <c r="G443" s="18"/>
      <c r="H443" s="43"/>
      <c r="I443" s="18"/>
      <c r="J443" s="26"/>
      <c r="K443" s="26"/>
      <c r="L443" s="26"/>
      <c r="M443" s="39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</row>
    <row r="444">
      <c r="A444" s="26"/>
      <c r="B444" s="26"/>
      <c r="C444" s="26"/>
      <c r="D444" s="26"/>
      <c r="E444" s="38"/>
      <c r="F444" s="20"/>
      <c r="G444" s="18"/>
      <c r="H444" s="43"/>
      <c r="I444" s="18"/>
      <c r="J444" s="26"/>
      <c r="K444" s="26"/>
      <c r="L444" s="26"/>
      <c r="M444" s="39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</row>
    <row r="445">
      <c r="A445" s="26"/>
      <c r="B445" s="26"/>
      <c r="C445" s="26"/>
      <c r="D445" s="26"/>
      <c r="E445" s="38"/>
      <c r="F445" s="20"/>
      <c r="G445" s="18"/>
      <c r="H445" s="43"/>
      <c r="I445" s="18"/>
      <c r="J445" s="26"/>
      <c r="K445" s="26"/>
      <c r="L445" s="26"/>
      <c r="M445" s="39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</row>
    <row r="446">
      <c r="A446" s="26"/>
      <c r="B446" s="26"/>
      <c r="C446" s="26"/>
      <c r="D446" s="26"/>
      <c r="E446" s="38"/>
      <c r="F446" s="20"/>
      <c r="G446" s="18"/>
      <c r="H446" s="43"/>
      <c r="I446" s="18"/>
      <c r="J446" s="26"/>
      <c r="K446" s="26"/>
      <c r="L446" s="26"/>
      <c r="M446" s="39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</row>
    <row r="447">
      <c r="A447" s="26"/>
      <c r="B447" s="26"/>
      <c r="C447" s="26"/>
      <c r="D447" s="26"/>
      <c r="E447" s="38"/>
      <c r="F447" s="20"/>
      <c r="G447" s="18"/>
      <c r="H447" s="43"/>
      <c r="I447" s="18"/>
      <c r="J447" s="26"/>
      <c r="K447" s="26"/>
      <c r="L447" s="26"/>
      <c r="M447" s="39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</row>
    <row r="448">
      <c r="A448" s="26"/>
      <c r="B448" s="26"/>
      <c r="C448" s="26"/>
      <c r="D448" s="26"/>
      <c r="E448" s="38"/>
      <c r="F448" s="20"/>
      <c r="G448" s="18"/>
      <c r="H448" s="43"/>
      <c r="I448" s="18"/>
      <c r="J448" s="26"/>
      <c r="K448" s="26"/>
      <c r="L448" s="26"/>
      <c r="M448" s="39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</row>
    <row r="449">
      <c r="A449" s="26"/>
      <c r="B449" s="26"/>
      <c r="C449" s="26"/>
      <c r="D449" s="26"/>
      <c r="E449" s="38"/>
      <c r="F449" s="20"/>
      <c r="G449" s="18"/>
      <c r="H449" s="43"/>
      <c r="I449" s="18"/>
      <c r="J449" s="26"/>
      <c r="K449" s="26"/>
      <c r="L449" s="26"/>
      <c r="M449" s="39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</row>
    <row r="450">
      <c r="A450" s="26"/>
      <c r="B450" s="26"/>
      <c r="C450" s="26"/>
      <c r="D450" s="26"/>
      <c r="E450" s="38"/>
      <c r="F450" s="20"/>
      <c r="G450" s="18"/>
      <c r="H450" s="43"/>
      <c r="I450" s="18"/>
      <c r="J450" s="26"/>
      <c r="K450" s="26"/>
      <c r="L450" s="26"/>
      <c r="M450" s="39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</row>
    <row r="451">
      <c r="A451" s="26"/>
      <c r="B451" s="26"/>
      <c r="C451" s="26"/>
      <c r="D451" s="26"/>
      <c r="E451" s="38"/>
      <c r="F451" s="20"/>
      <c r="G451" s="18"/>
      <c r="H451" s="43"/>
      <c r="I451" s="18"/>
      <c r="J451" s="26"/>
      <c r="K451" s="26"/>
      <c r="L451" s="26"/>
      <c r="M451" s="39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</row>
    <row r="452">
      <c r="A452" s="26"/>
      <c r="B452" s="26"/>
      <c r="C452" s="26"/>
      <c r="D452" s="26"/>
      <c r="E452" s="38"/>
      <c r="F452" s="20"/>
      <c r="G452" s="18"/>
      <c r="H452" s="43"/>
      <c r="I452" s="18"/>
      <c r="J452" s="26"/>
      <c r="K452" s="26"/>
      <c r="L452" s="26"/>
      <c r="M452" s="39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</row>
    <row r="453">
      <c r="A453" s="26"/>
      <c r="B453" s="26"/>
      <c r="C453" s="26"/>
      <c r="D453" s="26"/>
      <c r="E453" s="38"/>
      <c r="F453" s="20"/>
      <c r="G453" s="18"/>
      <c r="H453" s="43"/>
      <c r="I453" s="18"/>
      <c r="J453" s="26"/>
      <c r="K453" s="26"/>
      <c r="L453" s="26"/>
      <c r="M453" s="39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</row>
    <row r="454">
      <c r="A454" s="26"/>
      <c r="B454" s="26"/>
      <c r="C454" s="26"/>
      <c r="D454" s="26"/>
      <c r="E454" s="38"/>
      <c r="F454" s="20"/>
      <c r="G454" s="18"/>
      <c r="H454" s="43"/>
      <c r="I454" s="18"/>
      <c r="J454" s="26"/>
      <c r="K454" s="26"/>
      <c r="L454" s="26"/>
      <c r="M454" s="39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</row>
    <row r="455">
      <c r="A455" s="26"/>
      <c r="B455" s="26"/>
      <c r="C455" s="26"/>
      <c r="D455" s="26"/>
      <c r="E455" s="38"/>
      <c r="F455" s="20"/>
      <c r="G455" s="18"/>
      <c r="H455" s="43"/>
      <c r="I455" s="18"/>
      <c r="J455" s="26"/>
      <c r="K455" s="26"/>
      <c r="L455" s="26"/>
      <c r="M455" s="39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</row>
    <row r="456">
      <c r="A456" s="26"/>
      <c r="B456" s="26"/>
      <c r="C456" s="26"/>
      <c r="D456" s="26"/>
      <c r="E456" s="38"/>
      <c r="F456" s="20"/>
      <c r="G456" s="18"/>
      <c r="H456" s="43"/>
      <c r="I456" s="18"/>
      <c r="J456" s="26"/>
      <c r="K456" s="26"/>
      <c r="L456" s="26"/>
      <c r="M456" s="39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</row>
    <row r="457">
      <c r="A457" s="26"/>
      <c r="B457" s="26"/>
      <c r="C457" s="26"/>
      <c r="D457" s="26"/>
      <c r="E457" s="38"/>
      <c r="F457" s="20"/>
      <c r="G457" s="18"/>
      <c r="H457" s="43"/>
      <c r="I457" s="18"/>
      <c r="J457" s="26"/>
      <c r="K457" s="26"/>
      <c r="L457" s="26"/>
      <c r="M457" s="39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</row>
    <row r="458">
      <c r="A458" s="26"/>
      <c r="B458" s="26"/>
      <c r="C458" s="26"/>
      <c r="D458" s="26"/>
      <c r="E458" s="38"/>
      <c r="F458" s="20"/>
      <c r="G458" s="18"/>
      <c r="H458" s="43"/>
      <c r="I458" s="18"/>
      <c r="J458" s="26"/>
      <c r="K458" s="26"/>
      <c r="L458" s="26"/>
      <c r="M458" s="39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</row>
    <row r="459">
      <c r="A459" s="26"/>
      <c r="B459" s="26"/>
      <c r="C459" s="26"/>
      <c r="D459" s="26"/>
      <c r="E459" s="38"/>
      <c r="F459" s="20"/>
      <c r="G459" s="18"/>
      <c r="H459" s="43"/>
      <c r="I459" s="18"/>
      <c r="J459" s="26"/>
      <c r="K459" s="26"/>
      <c r="L459" s="26"/>
      <c r="M459" s="39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</row>
    <row r="460">
      <c r="A460" s="26"/>
      <c r="B460" s="26"/>
      <c r="C460" s="26"/>
      <c r="D460" s="26"/>
      <c r="E460" s="38"/>
      <c r="F460" s="20"/>
      <c r="G460" s="18"/>
      <c r="H460" s="43"/>
      <c r="I460" s="18"/>
      <c r="J460" s="26"/>
      <c r="K460" s="26"/>
      <c r="L460" s="26"/>
      <c r="M460" s="39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</row>
    <row r="461">
      <c r="A461" s="26"/>
      <c r="B461" s="26"/>
      <c r="C461" s="26"/>
      <c r="D461" s="26"/>
      <c r="E461" s="38"/>
      <c r="F461" s="20"/>
      <c r="G461" s="18"/>
      <c r="H461" s="43"/>
      <c r="I461" s="18"/>
      <c r="J461" s="26"/>
      <c r="K461" s="26"/>
      <c r="L461" s="26"/>
      <c r="M461" s="39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</row>
    <row r="462">
      <c r="A462" s="26"/>
      <c r="B462" s="26"/>
      <c r="C462" s="26"/>
      <c r="D462" s="26"/>
      <c r="E462" s="38"/>
      <c r="F462" s="20"/>
      <c r="G462" s="18"/>
      <c r="H462" s="43"/>
      <c r="I462" s="18"/>
      <c r="J462" s="26"/>
      <c r="K462" s="26"/>
      <c r="L462" s="26"/>
      <c r="M462" s="39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</row>
    <row r="463">
      <c r="A463" s="26"/>
      <c r="B463" s="26"/>
      <c r="C463" s="26"/>
      <c r="D463" s="26"/>
      <c r="E463" s="38"/>
      <c r="F463" s="20"/>
      <c r="G463" s="18"/>
      <c r="H463" s="43"/>
      <c r="I463" s="18"/>
      <c r="J463" s="26"/>
      <c r="K463" s="26"/>
      <c r="L463" s="26"/>
      <c r="M463" s="39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</row>
    <row r="464">
      <c r="A464" s="26"/>
      <c r="B464" s="26"/>
      <c r="C464" s="26"/>
      <c r="D464" s="26"/>
      <c r="E464" s="38"/>
      <c r="F464" s="20"/>
      <c r="G464" s="18"/>
      <c r="H464" s="43"/>
      <c r="I464" s="18"/>
      <c r="J464" s="26"/>
      <c r="K464" s="26"/>
      <c r="L464" s="26"/>
      <c r="M464" s="39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</row>
    <row r="465">
      <c r="A465" s="26"/>
      <c r="B465" s="26"/>
      <c r="C465" s="26"/>
      <c r="D465" s="26"/>
      <c r="E465" s="38"/>
      <c r="F465" s="20"/>
      <c r="G465" s="18"/>
      <c r="H465" s="43"/>
      <c r="I465" s="18"/>
      <c r="J465" s="26"/>
      <c r="K465" s="26"/>
      <c r="L465" s="26"/>
      <c r="M465" s="39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</row>
    <row r="466">
      <c r="A466" s="26"/>
      <c r="B466" s="26"/>
      <c r="C466" s="26"/>
      <c r="D466" s="26"/>
      <c r="E466" s="38"/>
      <c r="F466" s="20"/>
      <c r="G466" s="18"/>
      <c r="H466" s="43"/>
      <c r="I466" s="18"/>
      <c r="J466" s="26"/>
      <c r="K466" s="26"/>
      <c r="L466" s="26"/>
      <c r="M466" s="39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</row>
    <row r="467">
      <c r="A467" s="26"/>
      <c r="B467" s="26"/>
      <c r="C467" s="26"/>
      <c r="D467" s="26"/>
      <c r="E467" s="38"/>
      <c r="F467" s="20"/>
      <c r="G467" s="18"/>
      <c r="H467" s="43"/>
      <c r="I467" s="18"/>
      <c r="J467" s="26"/>
      <c r="K467" s="26"/>
      <c r="L467" s="26"/>
      <c r="M467" s="39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</row>
    <row r="468">
      <c r="A468" s="26"/>
      <c r="B468" s="26"/>
      <c r="C468" s="26"/>
      <c r="D468" s="26"/>
      <c r="E468" s="38"/>
      <c r="F468" s="20"/>
      <c r="G468" s="18"/>
      <c r="H468" s="43"/>
      <c r="I468" s="18"/>
      <c r="J468" s="26"/>
      <c r="K468" s="26"/>
      <c r="L468" s="26"/>
      <c r="M468" s="39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</row>
    <row r="469">
      <c r="A469" s="26"/>
      <c r="B469" s="26"/>
      <c r="C469" s="26"/>
      <c r="D469" s="26"/>
      <c r="E469" s="38"/>
      <c r="F469" s="20"/>
      <c r="G469" s="18"/>
      <c r="H469" s="43"/>
      <c r="I469" s="18"/>
      <c r="J469" s="26"/>
      <c r="K469" s="26"/>
      <c r="L469" s="26"/>
      <c r="M469" s="39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</row>
    <row r="470">
      <c r="A470" s="26"/>
      <c r="B470" s="26"/>
      <c r="C470" s="26"/>
      <c r="D470" s="26"/>
      <c r="E470" s="38"/>
      <c r="F470" s="20"/>
      <c r="G470" s="18"/>
      <c r="H470" s="43"/>
      <c r="I470" s="18"/>
      <c r="J470" s="26"/>
      <c r="K470" s="26"/>
      <c r="L470" s="26"/>
      <c r="M470" s="39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</row>
    <row r="471">
      <c r="A471" s="26"/>
      <c r="B471" s="26"/>
      <c r="C471" s="26"/>
      <c r="D471" s="26"/>
      <c r="E471" s="38"/>
      <c r="F471" s="20"/>
      <c r="G471" s="18"/>
      <c r="H471" s="43"/>
      <c r="I471" s="18"/>
      <c r="J471" s="26"/>
      <c r="K471" s="26"/>
      <c r="L471" s="26"/>
      <c r="M471" s="39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</row>
    <row r="472">
      <c r="A472" s="26"/>
      <c r="B472" s="26"/>
      <c r="C472" s="26"/>
      <c r="D472" s="26"/>
      <c r="E472" s="38"/>
      <c r="F472" s="20"/>
      <c r="G472" s="18"/>
      <c r="H472" s="43"/>
      <c r="I472" s="18"/>
      <c r="J472" s="26"/>
      <c r="K472" s="26"/>
      <c r="L472" s="26"/>
      <c r="M472" s="39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</row>
    <row r="473">
      <c r="A473" s="26"/>
      <c r="B473" s="26"/>
      <c r="C473" s="26"/>
      <c r="D473" s="26"/>
      <c r="E473" s="38"/>
      <c r="F473" s="20"/>
      <c r="G473" s="18"/>
      <c r="H473" s="43"/>
      <c r="I473" s="18"/>
      <c r="J473" s="26"/>
      <c r="K473" s="26"/>
      <c r="L473" s="26"/>
      <c r="M473" s="39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</row>
    <row r="474">
      <c r="A474" s="26"/>
      <c r="B474" s="26"/>
      <c r="C474" s="26"/>
      <c r="D474" s="26"/>
      <c r="E474" s="38"/>
      <c r="F474" s="20"/>
      <c r="G474" s="18"/>
      <c r="H474" s="43"/>
      <c r="I474" s="18"/>
      <c r="J474" s="26"/>
      <c r="K474" s="26"/>
      <c r="L474" s="26"/>
      <c r="M474" s="39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</row>
    <row r="475">
      <c r="A475" s="26"/>
      <c r="B475" s="26"/>
      <c r="C475" s="26"/>
      <c r="D475" s="26"/>
      <c r="E475" s="38"/>
      <c r="F475" s="20"/>
      <c r="G475" s="18"/>
      <c r="H475" s="43"/>
      <c r="I475" s="18"/>
      <c r="J475" s="26"/>
      <c r="K475" s="26"/>
      <c r="L475" s="26"/>
      <c r="M475" s="39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</row>
    <row r="476">
      <c r="A476" s="26"/>
      <c r="B476" s="26"/>
      <c r="C476" s="26"/>
      <c r="D476" s="26"/>
      <c r="E476" s="38"/>
      <c r="F476" s="20"/>
      <c r="G476" s="18"/>
      <c r="H476" s="43"/>
      <c r="I476" s="18"/>
      <c r="J476" s="26"/>
      <c r="K476" s="26"/>
      <c r="L476" s="26"/>
      <c r="M476" s="39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</row>
    <row r="477">
      <c r="A477" s="26"/>
      <c r="B477" s="26"/>
      <c r="C477" s="26"/>
      <c r="D477" s="26"/>
      <c r="E477" s="38"/>
      <c r="F477" s="20"/>
      <c r="G477" s="18"/>
      <c r="H477" s="43"/>
      <c r="I477" s="18"/>
      <c r="J477" s="26"/>
      <c r="K477" s="26"/>
      <c r="L477" s="26"/>
      <c r="M477" s="39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</row>
    <row r="478">
      <c r="A478" s="26"/>
      <c r="B478" s="26"/>
      <c r="C478" s="26"/>
      <c r="D478" s="26"/>
      <c r="E478" s="38"/>
      <c r="F478" s="20"/>
      <c r="G478" s="18"/>
      <c r="H478" s="43"/>
      <c r="I478" s="18"/>
      <c r="J478" s="26"/>
      <c r="K478" s="26"/>
      <c r="L478" s="26"/>
      <c r="M478" s="39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</row>
    <row r="479">
      <c r="A479" s="26"/>
      <c r="B479" s="26"/>
      <c r="C479" s="26"/>
      <c r="D479" s="26"/>
      <c r="E479" s="38"/>
      <c r="F479" s="20"/>
      <c r="G479" s="18"/>
      <c r="H479" s="43"/>
      <c r="I479" s="18"/>
      <c r="J479" s="26"/>
      <c r="K479" s="26"/>
      <c r="L479" s="26"/>
      <c r="M479" s="39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</row>
    <row r="480">
      <c r="A480" s="26"/>
      <c r="B480" s="26"/>
      <c r="C480" s="26"/>
      <c r="D480" s="26"/>
      <c r="E480" s="38"/>
      <c r="F480" s="20"/>
      <c r="G480" s="18"/>
      <c r="H480" s="43"/>
      <c r="I480" s="18"/>
      <c r="J480" s="26"/>
      <c r="K480" s="26"/>
      <c r="L480" s="26"/>
      <c r="M480" s="39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</row>
    <row r="481">
      <c r="A481" s="26"/>
      <c r="B481" s="26"/>
      <c r="C481" s="26"/>
      <c r="D481" s="26"/>
      <c r="E481" s="38"/>
      <c r="F481" s="20"/>
      <c r="G481" s="18"/>
      <c r="H481" s="43"/>
      <c r="I481" s="18"/>
      <c r="J481" s="26"/>
      <c r="K481" s="26"/>
      <c r="L481" s="26"/>
      <c r="M481" s="39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</row>
    <row r="482">
      <c r="A482" s="26"/>
      <c r="B482" s="26"/>
      <c r="C482" s="26"/>
      <c r="D482" s="26"/>
      <c r="E482" s="38"/>
      <c r="F482" s="20"/>
      <c r="G482" s="18"/>
      <c r="H482" s="43"/>
      <c r="I482" s="18"/>
      <c r="J482" s="26"/>
      <c r="K482" s="26"/>
      <c r="L482" s="26"/>
      <c r="M482" s="39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</row>
    <row r="483">
      <c r="A483" s="26"/>
      <c r="B483" s="26"/>
      <c r="C483" s="26"/>
      <c r="D483" s="26"/>
      <c r="E483" s="38"/>
      <c r="F483" s="20"/>
      <c r="G483" s="18"/>
      <c r="H483" s="43"/>
      <c r="I483" s="18"/>
      <c r="J483" s="26"/>
      <c r="K483" s="26"/>
      <c r="L483" s="26"/>
      <c r="M483" s="39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</row>
    <row r="484">
      <c r="A484" s="26"/>
      <c r="B484" s="26"/>
      <c r="C484" s="26"/>
      <c r="D484" s="26"/>
      <c r="E484" s="38"/>
      <c r="F484" s="20"/>
      <c r="G484" s="18"/>
      <c r="H484" s="43"/>
      <c r="I484" s="18"/>
      <c r="J484" s="26"/>
      <c r="K484" s="26"/>
      <c r="L484" s="26"/>
      <c r="M484" s="39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</row>
    <row r="485">
      <c r="A485" s="26"/>
      <c r="B485" s="26"/>
      <c r="C485" s="26"/>
      <c r="D485" s="26"/>
      <c r="E485" s="38"/>
      <c r="F485" s="20"/>
      <c r="G485" s="18"/>
      <c r="H485" s="43"/>
      <c r="I485" s="18"/>
      <c r="J485" s="26"/>
      <c r="K485" s="26"/>
      <c r="L485" s="26"/>
      <c r="M485" s="39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</row>
    <row r="486">
      <c r="A486" s="26"/>
      <c r="B486" s="26"/>
      <c r="C486" s="26"/>
      <c r="D486" s="26"/>
      <c r="E486" s="38"/>
      <c r="F486" s="20"/>
      <c r="G486" s="18"/>
      <c r="H486" s="43"/>
      <c r="I486" s="18"/>
      <c r="J486" s="26"/>
      <c r="K486" s="26"/>
      <c r="L486" s="26"/>
      <c r="M486" s="39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</row>
    <row r="487">
      <c r="A487" s="26"/>
      <c r="B487" s="26"/>
      <c r="C487" s="26"/>
      <c r="D487" s="26"/>
      <c r="E487" s="38"/>
      <c r="F487" s="20"/>
      <c r="G487" s="18"/>
      <c r="H487" s="43"/>
      <c r="I487" s="18"/>
      <c r="J487" s="26"/>
      <c r="K487" s="26"/>
      <c r="L487" s="26"/>
      <c r="M487" s="39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</row>
    <row r="488">
      <c r="A488" s="26"/>
      <c r="B488" s="26"/>
      <c r="C488" s="26"/>
      <c r="D488" s="26"/>
      <c r="E488" s="38"/>
      <c r="F488" s="20"/>
      <c r="G488" s="18"/>
      <c r="H488" s="43"/>
      <c r="I488" s="18"/>
      <c r="J488" s="26"/>
      <c r="K488" s="26"/>
      <c r="L488" s="26"/>
      <c r="M488" s="39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</row>
    <row r="489">
      <c r="A489" s="26"/>
      <c r="B489" s="26"/>
      <c r="C489" s="26"/>
      <c r="D489" s="26"/>
      <c r="E489" s="38"/>
      <c r="F489" s="20"/>
      <c r="G489" s="18"/>
      <c r="H489" s="43"/>
      <c r="I489" s="18"/>
      <c r="J489" s="26"/>
      <c r="K489" s="26"/>
      <c r="L489" s="26"/>
      <c r="M489" s="39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</row>
    <row r="490">
      <c r="A490" s="26"/>
      <c r="B490" s="26"/>
      <c r="C490" s="26"/>
      <c r="D490" s="26"/>
      <c r="E490" s="38"/>
      <c r="F490" s="20"/>
      <c r="G490" s="18"/>
      <c r="H490" s="43"/>
      <c r="I490" s="18"/>
      <c r="J490" s="26"/>
      <c r="K490" s="26"/>
      <c r="L490" s="26"/>
      <c r="M490" s="39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</row>
    <row r="491">
      <c r="A491" s="26"/>
      <c r="B491" s="26"/>
      <c r="C491" s="26"/>
      <c r="D491" s="26"/>
      <c r="E491" s="38"/>
      <c r="F491" s="20"/>
      <c r="G491" s="18"/>
      <c r="H491" s="43"/>
      <c r="I491" s="18"/>
      <c r="J491" s="26"/>
      <c r="K491" s="26"/>
      <c r="L491" s="26"/>
      <c r="M491" s="39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</row>
    <row r="492">
      <c r="A492" s="26"/>
      <c r="B492" s="26"/>
      <c r="C492" s="26"/>
      <c r="D492" s="26"/>
      <c r="E492" s="38"/>
      <c r="F492" s="20"/>
      <c r="G492" s="18"/>
      <c r="H492" s="43"/>
      <c r="I492" s="18"/>
      <c r="J492" s="26"/>
      <c r="K492" s="26"/>
      <c r="L492" s="26"/>
      <c r="M492" s="39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</row>
    <row r="493">
      <c r="A493" s="26"/>
      <c r="B493" s="26"/>
      <c r="C493" s="26"/>
      <c r="D493" s="26"/>
      <c r="E493" s="38"/>
      <c r="F493" s="20"/>
      <c r="G493" s="18"/>
      <c r="H493" s="43"/>
      <c r="I493" s="18"/>
      <c r="J493" s="26"/>
      <c r="K493" s="26"/>
      <c r="L493" s="26"/>
      <c r="M493" s="39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</row>
    <row r="494">
      <c r="A494" s="26"/>
      <c r="B494" s="26"/>
      <c r="C494" s="26"/>
      <c r="D494" s="26"/>
      <c r="E494" s="38"/>
      <c r="F494" s="20"/>
      <c r="G494" s="18"/>
      <c r="H494" s="43"/>
      <c r="I494" s="18"/>
      <c r="J494" s="26"/>
      <c r="K494" s="26"/>
      <c r="L494" s="26"/>
      <c r="M494" s="39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</row>
    <row r="495">
      <c r="A495" s="26"/>
      <c r="B495" s="26"/>
      <c r="C495" s="26"/>
      <c r="D495" s="26"/>
      <c r="E495" s="38"/>
      <c r="F495" s="20"/>
      <c r="G495" s="18"/>
      <c r="H495" s="43"/>
      <c r="I495" s="18"/>
      <c r="J495" s="26"/>
      <c r="K495" s="26"/>
      <c r="L495" s="26"/>
      <c r="M495" s="39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</row>
    <row r="496">
      <c r="A496" s="26"/>
      <c r="B496" s="26"/>
      <c r="C496" s="26"/>
      <c r="D496" s="26"/>
      <c r="E496" s="38"/>
      <c r="F496" s="20"/>
      <c r="G496" s="18"/>
      <c r="H496" s="43"/>
      <c r="I496" s="18"/>
      <c r="J496" s="26"/>
      <c r="K496" s="26"/>
      <c r="L496" s="26"/>
      <c r="M496" s="39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</row>
    <row r="497">
      <c r="A497" s="26"/>
      <c r="B497" s="26"/>
      <c r="C497" s="26"/>
      <c r="D497" s="26"/>
      <c r="E497" s="38"/>
      <c r="F497" s="20"/>
      <c r="G497" s="18"/>
      <c r="H497" s="43"/>
      <c r="I497" s="18"/>
      <c r="J497" s="26"/>
      <c r="K497" s="26"/>
      <c r="L497" s="26"/>
      <c r="M497" s="39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</row>
    <row r="498">
      <c r="A498" s="26"/>
      <c r="B498" s="26"/>
      <c r="C498" s="26"/>
      <c r="D498" s="26"/>
      <c r="E498" s="38"/>
      <c r="F498" s="20"/>
      <c r="G498" s="18"/>
      <c r="H498" s="43"/>
      <c r="I498" s="18"/>
      <c r="J498" s="26"/>
      <c r="K498" s="26"/>
      <c r="L498" s="26"/>
      <c r="M498" s="39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</row>
    <row r="499">
      <c r="A499" s="26"/>
      <c r="B499" s="26"/>
      <c r="C499" s="26"/>
      <c r="D499" s="26"/>
      <c r="E499" s="38"/>
      <c r="F499" s="20"/>
      <c r="G499" s="18"/>
      <c r="H499" s="43"/>
      <c r="I499" s="18"/>
      <c r="J499" s="26"/>
      <c r="K499" s="26"/>
      <c r="L499" s="26"/>
      <c r="M499" s="39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</row>
    <row r="500">
      <c r="A500" s="26"/>
      <c r="B500" s="26"/>
      <c r="C500" s="26"/>
      <c r="D500" s="26"/>
      <c r="E500" s="38"/>
      <c r="F500" s="20"/>
      <c r="G500" s="18"/>
      <c r="H500" s="43"/>
      <c r="I500" s="18"/>
      <c r="J500" s="26"/>
      <c r="K500" s="26"/>
      <c r="L500" s="26"/>
      <c r="M500" s="39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</row>
    <row r="501">
      <c r="A501" s="26"/>
      <c r="B501" s="26"/>
      <c r="C501" s="26"/>
      <c r="D501" s="26"/>
      <c r="E501" s="38"/>
      <c r="F501" s="20"/>
      <c r="G501" s="18"/>
      <c r="H501" s="43"/>
      <c r="I501" s="18"/>
      <c r="J501" s="26"/>
      <c r="K501" s="26"/>
      <c r="L501" s="26"/>
      <c r="M501" s="39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</row>
    <row r="502">
      <c r="A502" s="26"/>
      <c r="B502" s="26"/>
      <c r="C502" s="26"/>
      <c r="D502" s="26"/>
      <c r="E502" s="38"/>
      <c r="F502" s="20"/>
      <c r="G502" s="18"/>
      <c r="H502" s="43"/>
      <c r="I502" s="18"/>
      <c r="J502" s="26"/>
      <c r="K502" s="26"/>
      <c r="L502" s="26"/>
      <c r="M502" s="39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</row>
    <row r="503">
      <c r="A503" s="26"/>
      <c r="B503" s="26"/>
      <c r="C503" s="26"/>
      <c r="D503" s="26"/>
      <c r="E503" s="38"/>
      <c r="F503" s="20"/>
      <c r="G503" s="18"/>
      <c r="H503" s="43"/>
      <c r="I503" s="18"/>
      <c r="J503" s="26"/>
      <c r="K503" s="26"/>
      <c r="L503" s="26"/>
      <c r="M503" s="39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</row>
    <row r="504">
      <c r="A504" s="26"/>
      <c r="B504" s="26"/>
      <c r="C504" s="26"/>
      <c r="D504" s="26"/>
      <c r="E504" s="38"/>
      <c r="F504" s="20"/>
      <c r="G504" s="18"/>
      <c r="H504" s="43"/>
      <c r="I504" s="18"/>
      <c r="J504" s="26"/>
      <c r="K504" s="26"/>
      <c r="L504" s="26"/>
      <c r="M504" s="39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</row>
    <row r="505">
      <c r="A505" s="26"/>
      <c r="B505" s="26"/>
      <c r="C505" s="26"/>
      <c r="D505" s="26"/>
      <c r="E505" s="38"/>
      <c r="F505" s="20"/>
      <c r="G505" s="18"/>
      <c r="H505" s="43"/>
      <c r="I505" s="18"/>
      <c r="J505" s="26"/>
      <c r="K505" s="26"/>
      <c r="L505" s="26"/>
      <c r="M505" s="39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</row>
    <row r="506">
      <c r="A506" s="26"/>
      <c r="B506" s="26"/>
      <c r="C506" s="26"/>
      <c r="D506" s="26"/>
      <c r="E506" s="38"/>
      <c r="F506" s="20"/>
      <c r="G506" s="18"/>
      <c r="H506" s="43"/>
      <c r="I506" s="18"/>
      <c r="J506" s="26"/>
      <c r="K506" s="26"/>
      <c r="L506" s="26"/>
      <c r="M506" s="39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</row>
    <row r="507">
      <c r="A507" s="26"/>
      <c r="B507" s="26"/>
      <c r="C507" s="26"/>
      <c r="D507" s="26"/>
      <c r="E507" s="38"/>
      <c r="F507" s="20"/>
      <c r="G507" s="18"/>
      <c r="H507" s="43"/>
      <c r="I507" s="18"/>
      <c r="J507" s="26"/>
      <c r="K507" s="26"/>
      <c r="L507" s="26"/>
      <c r="M507" s="39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</row>
    <row r="508">
      <c r="A508" s="26"/>
      <c r="B508" s="26"/>
      <c r="C508" s="26"/>
      <c r="D508" s="26"/>
      <c r="E508" s="38"/>
      <c r="F508" s="20"/>
      <c r="G508" s="18"/>
      <c r="H508" s="43"/>
      <c r="I508" s="18"/>
      <c r="J508" s="26"/>
      <c r="K508" s="26"/>
      <c r="L508" s="26"/>
      <c r="M508" s="39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</row>
    <row r="509">
      <c r="A509" s="26"/>
      <c r="B509" s="26"/>
      <c r="C509" s="26"/>
      <c r="D509" s="26"/>
      <c r="E509" s="38"/>
      <c r="F509" s="20"/>
      <c r="G509" s="18"/>
      <c r="H509" s="43"/>
      <c r="I509" s="18"/>
      <c r="J509" s="26"/>
      <c r="K509" s="26"/>
      <c r="L509" s="26"/>
      <c r="M509" s="39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</row>
    <row r="510">
      <c r="A510" s="26"/>
      <c r="B510" s="26"/>
      <c r="C510" s="26"/>
      <c r="D510" s="26"/>
      <c r="E510" s="38"/>
      <c r="F510" s="20"/>
      <c r="G510" s="18"/>
      <c r="H510" s="43"/>
      <c r="I510" s="18"/>
      <c r="J510" s="26"/>
      <c r="K510" s="26"/>
      <c r="L510" s="26"/>
      <c r="M510" s="39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</row>
    <row r="511">
      <c r="A511" s="26"/>
      <c r="B511" s="26"/>
      <c r="C511" s="26"/>
      <c r="D511" s="26"/>
      <c r="E511" s="38"/>
      <c r="F511" s="20"/>
      <c r="G511" s="18"/>
      <c r="H511" s="43"/>
      <c r="I511" s="18"/>
      <c r="J511" s="26"/>
      <c r="K511" s="26"/>
      <c r="L511" s="26"/>
      <c r="M511" s="39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</row>
    <row r="512">
      <c r="A512" s="26"/>
      <c r="B512" s="26"/>
      <c r="C512" s="26"/>
      <c r="D512" s="26"/>
      <c r="E512" s="38"/>
      <c r="F512" s="20"/>
      <c r="G512" s="18"/>
      <c r="H512" s="43"/>
      <c r="I512" s="18"/>
      <c r="J512" s="26"/>
      <c r="K512" s="26"/>
      <c r="L512" s="26"/>
      <c r="M512" s="39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</row>
    <row r="513">
      <c r="A513" s="26"/>
      <c r="B513" s="26"/>
      <c r="C513" s="26"/>
      <c r="D513" s="26"/>
      <c r="E513" s="38"/>
      <c r="F513" s="20"/>
      <c r="G513" s="18"/>
      <c r="H513" s="43"/>
      <c r="I513" s="18"/>
      <c r="J513" s="26"/>
      <c r="K513" s="26"/>
      <c r="L513" s="26"/>
      <c r="M513" s="39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</row>
    <row r="514">
      <c r="A514" s="26"/>
      <c r="B514" s="26"/>
      <c r="C514" s="26"/>
      <c r="D514" s="26"/>
      <c r="E514" s="38"/>
      <c r="F514" s="20"/>
      <c r="G514" s="18"/>
      <c r="H514" s="43"/>
      <c r="I514" s="18"/>
      <c r="J514" s="26"/>
      <c r="K514" s="26"/>
      <c r="L514" s="26"/>
      <c r="M514" s="39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</row>
    <row r="515">
      <c r="A515" s="26"/>
      <c r="B515" s="26"/>
      <c r="C515" s="26"/>
      <c r="D515" s="26"/>
      <c r="E515" s="38"/>
      <c r="F515" s="20"/>
      <c r="G515" s="18"/>
      <c r="H515" s="43"/>
      <c r="I515" s="18"/>
      <c r="J515" s="26"/>
      <c r="K515" s="26"/>
      <c r="L515" s="26"/>
      <c r="M515" s="39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</row>
    <row r="516">
      <c r="A516" s="26"/>
      <c r="B516" s="26"/>
      <c r="C516" s="26"/>
      <c r="D516" s="26"/>
      <c r="E516" s="38"/>
      <c r="F516" s="20"/>
      <c r="G516" s="18"/>
      <c r="H516" s="43"/>
      <c r="I516" s="18"/>
      <c r="J516" s="26"/>
      <c r="K516" s="26"/>
      <c r="L516" s="26"/>
      <c r="M516" s="39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</row>
    <row r="517">
      <c r="A517" s="26"/>
      <c r="B517" s="26"/>
      <c r="C517" s="26"/>
      <c r="D517" s="26"/>
      <c r="E517" s="38"/>
      <c r="F517" s="20"/>
      <c r="G517" s="18"/>
      <c r="H517" s="43"/>
      <c r="I517" s="18"/>
      <c r="J517" s="26"/>
      <c r="K517" s="26"/>
      <c r="L517" s="26"/>
      <c r="M517" s="39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</row>
    <row r="518">
      <c r="A518" s="26"/>
      <c r="B518" s="26"/>
      <c r="C518" s="26"/>
      <c r="D518" s="26"/>
      <c r="E518" s="38"/>
      <c r="F518" s="20"/>
      <c r="G518" s="18"/>
      <c r="H518" s="43"/>
      <c r="I518" s="18"/>
      <c r="J518" s="26"/>
      <c r="K518" s="26"/>
      <c r="L518" s="26"/>
      <c r="M518" s="39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</row>
    <row r="519">
      <c r="A519" s="26"/>
      <c r="B519" s="26"/>
      <c r="C519" s="26"/>
      <c r="D519" s="26"/>
      <c r="E519" s="38"/>
      <c r="F519" s="20"/>
      <c r="G519" s="18"/>
      <c r="H519" s="43"/>
      <c r="I519" s="18"/>
      <c r="J519" s="26"/>
      <c r="K519" s="26"/>
      <c r="L519" s="26"/>
      <c r="M519" s="39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</row>
    <row r="520">
      <c r="A520" s="26"/>
      <c r="B520" s="26"/>
      <c r="C520" s="26"/>
      <c r="D520" s="26"/>
      <c r="E520" s="38"/>
      <c r="F520" s="20"/>
      <c r="G520" s="18"/>
      <c r="H520" s="43"/>
      <c r="I520" s="18"/>
      <c r="J520" s="26"/>
      <c r="K520" s="26"/>
      <c r="L520" s="26"/>
      <c r="M520" s="39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</row>
    <row r="521">
      <c r="A521" s="26"/>
      <c r="B521" s="26"/>
      <c r="C521" s="26"/>
      <c r="D521" s="26"/>
      <c r="E521" s="38"/>
      <c r="F521" s="20"/>
      <c r="G521" s="18"/>
      <c r="H521" s="43"/>
      <c r="I521" s="18"/>
      <c r="J521" s="26"/>
      <c r="K521" s="26"/>
      <c r="L521" s="26"/>
      <c r="M521" s="39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</row>
    <row r="522">
      <c r="A522" s="26"/>
      <c r="B522" s="26"/>
      <c r="C522" s="26"/>
      <c r="D522" s="26"/>
      <c r="E522" s="38"/>
      <c r="F522" s="20"/>
      <c r="G522" s="18"/>
      <c r="H522" s="43"/>
      <c r="I522" s="18"/>
      <c r="J522" s="26"/>
      <c r="K522" s="26"/>
      <c r="L522" s="26"/>
      <c r="M522" s="39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</row>
    <row r="523">
      <c r="A523" s="26"/>
      <c r="B523" s="26"/>
      <c r="C523" s="26"/>
      <c r="D523" s="26"/>
      <c r="E523" s="38"/>
      <c r="F523" s="20"/>
      <c r="G523" s="18"/>
      <c r="H523" s="43"/>
      <c r="I523" s="18"/>
      <c r="J523" s="26"/>
      <c r="K523" s="26"/>
      <c r="L523" s="26"/>
      <c r="M523" s="39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</row>
    <row r="524">
      <c r="A524" s="26"/>
      <c r="B524" s="26"/>
      <c r="C524" s="26"/>
      <c r="D524" s="26"/>
      <c r="E524" s="38"/>
      <c r="F524" s="20"/>
      <c r="G524" s="18"/>
      <c r="H524" s="43"/>
      <c r="I524" s="18"/>
      <c r="J524" s="26"/>
      <c r="K524" s="26"/>
      <c r="L524" s="26"/>
      <c r="M524" s="39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</row>
    <row r="525">
      <c r="A525" s="26"/>
      <c r="B525" s="26"/>
      <c r="C525" s="26"/>
      <c r="D525" s="26"/>
      <c r="E525" s="38"/>
      <c r="F525" s="20"/>
      <c r="G525" s="18"/>
      <c r="H525" s="43"/>
      <c r="I525" s="18"/>
      <c r="J525" s="26"/>
      <c r="K525" s="26"/>
      <c r="L525" s="26"/>
      <c r="M525" s="39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</row>
    <row r="526">
      <c r="A526" s="26"/>
      <c r="B526" s="26"/>
      <c r="C526" s="26"/>
      <c r="D526" s="26"/>
      <c r="E526" s="38"/>
      <c r="F526" s="20"/>
      <c r="G526" s="18"/>
      <c r="H526" s="43"/>
      <c r="I526" s="18"/>
      <c r="J526" s="26"/>
      <c r="K526" s="26"/>
      <c r="L526" s="26"/>
      <c r="M526" s="39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</row>
    <row r="527">
      <c r="A527" s="26"/>
      <c r="B527" s="26"/>
      <c r="C527" s="26"/>
      <c r="D527" s="26"/>
      <c r="E527" s="38"/>
      <c r="F527" s="20"/>
      <c r="G527" s="18"/>
      <c r="H527" s="43"/>
      <c r="I527" s="18"/>
      <c r="J527" s="26"/>
      <c r="K527" s="26"/>
      <c r="L527" s="26"/>
      <c r="M527" s="39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</row>
    <row r="528">
      <c r="A528" s="26"/>
      <c r="B528" s="26"/>
      <c r="C528" s="26"/>
      <c r="D528" s="26"/>
      <c r="E528" s="38"/>
      <c r="F528" s="20"/>
      <c r="G528" s="18"/>
      <c r="H528" s="43"/>
      <c r="I528" s="18"/>
      <c r="J528" s="26"/>
      <c r="K528" s="26"/>
      <c r="L528" s="26"/>
      <c r="M528" s="39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</row>
    <row r="529">
      <c r="A529" s="26"/>
      <c r="B529" s="26"/>
      <c r="C529" s="26"/>
      <c r="D529" s="26"/>
      <c r="E529" s="38"/>
      <c r="F529" s="20"/>
      <c r="G529" s="18"/>
      <c r="H529" s="43"/>
      <c r="I529" s="18"/>
      <c r="J529" s="26"/>
      <c r="K529" s="26"/>
      <c r="L529" s="26"/>
      <c r="M529" s="39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</row>
    <row r="530">
      <c r="A530" s="26"/>
      <c r="B530" s="26"/>
      <c r="C530" s="26"/>
      <c r="D530" s="26"/>
      <c r="E530" s="38"/>
      <c r="F530" s="20"/>
      <c r="G530" s="18"/>
      <c r="H530" s="43"/>
      <c r="I530" s="18"/>
      <c r="J530" s="26"/>
      <c r="K530" s="26"/>
      <c r="L530" s="26"/>
      <c r="M530" s="39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</row>
    <row r="531">
      <c r="A531" s="26"/>
      <c r="B531" s="26"/>
      <c r="C531" s="26"/>
      <c r="D531" s="26"/>
      <c r="E531" s="38"/>
      <c r="F531" s="20"/>
      <c r="G531" s="18"/>
      <c r="H531" s="43"/>
      <c r="I531" s="18"/>
      <c r="J531" s="26"/>
      <c r="K531" s="26"/>
      <c r="L531" s="26"/>
      <c r="M531" s="39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</row>
    <row r="532">
      <c r="A532" s="26"/>
      <c r="B532" s="26"/>
      <c r="C532" s="26"/>
      <c r="D532" s="26"/>
      <c r="E532" s="38"/>
      <c r="F532" s="20"/>
      <c r="G532" s="18"/>
      <c r="H532" s="43"/>
      <c r="I532" s="18"/>
      <c r="J532" s="26"/>
      <c r="K532" s="26"/>
      <c r="L532" s="26"/>
      <c r="M532" s="39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</row>
    <row r="533">
      <c r="A533" s="26"/>
      <c r="B533" s="26"/>
      <c r="C533" s="26"/>
      <c r="D533" s="26"/>
      <c r="E533" s="38"/>
      <c r="F533" s="20"/>
      <c r="G533" s="18"/>
      <c r="H533" s="43"/>
      <c r="I533" s="18"/>
      <c r="J533" s="26"/>
      <c r="K533" s="26"/>
      <c r="L533" s="26"/>
      <c r="M533" s="39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</row>
    <row r="534">
      <c r="A534" s="26"/>
      <c r="B534" s="26"/>
      <c r="C534" s="26"/>
      <c r="D534" s="26"/>
      <c r="E534" s="38"/>
      <c r="F534" s="20"/>
      <c r="G534" s="18"/>
      <c r="H534" s="43"/>
      <c r="I534" s="18"/>
      <c r="J534" s="26"/>
      <c r="K534" s="26"/>
      <c r="L534" s="26"/>
      <c r="M534" s="39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</row>
    <row r="535">
      <c r="A535" s="26"/>
      <c r="B535" s="26"/>
      <c r="C535" s="26"/>
      <c r="D535" s="26"/>
      <c r="E535" s="38"/>
      <c r="F535" s="20"/>
      <c r="G535" s="18"/>
      <c r="H535" s="43"/>
      <c r="I535" s="18"/>
      <c r="J535" s="26"/>
      <c r="K535" s="26"/>
      <c r="L535" s="26"/>
      <c r="M535" s="39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</row>
    <row r="536">
      <c r="A536" s="26"/>
      <c r="B536" s="26"/>
      <c r="C536" s="26"/>
      <c r="D536" s="26"/>
      <c r="E536" s="38"/>
      <c r="F536" s="20"/>
      <c r="G536" s="18"/>
      <c r="H536" s="43"/>
      <c r="I536" s="18"/>
      <c r="J536" s="26"/>
      <c r="K536" s="26"/>
      <c r="L536" s="26"/>
      <c r="M536" s="39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</row>
    <row r="537">
      <c r="A537" s="26"/>
      <c r="B537" s="26"/>
      <c r="C537" s="26"/>
      <c r="D537" s="26"/>
      <c r="E537" s="38"/>
      <c r="F537" s="20"/>
      <c r="G537" s="18"/>
      <c r="H537" s="43"/>
      <c r="I537" s="18"/>
      <c r="J537" s="26"/>
      <c r="K537" s="26"/>
      <c r="L537" s="26"/>
      <c r="M537" s="39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</row>
    <row r="538">
      <c r="A538" s="26"/>
      <c r="B538" s="26"/>
      <c r="C538" s="26"/>
      <c r="D538" s="26"/>
      <c r="E538" s="38"/>
      <c r="F538" s="20"/>
      <c r="G538" s="18"/>
      <c r="H538" s="43"/>
      <c r="I538" s="18"/>
      <c r="J538" s="26"/>
      <c r="K538" s="26"/>
      <c r="L538" s="26"/>
      <c r="M538" s="39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</row>
    <row r="539">
      <c r="A539" s="26"/>
      <c r="B539" s="26"/>
      <c r="C539" s="26"/>
      <c r="D539" s="26"/>
      <c r="E539" s="38"/>
      <c r="F539" s="20"/>
      <c r="G539" s="18"/>
      <c r="H539" s="43"/>
      <c r="I539" s="18"/>
      <c r="J539" s="26"/>
      <c r="K539" s="26"/>
      <c r="L539" s="26"/>
      <c r="M539" s="39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</row>
    <row r="540">
      <c r="A540" s="26"/>
      <c r="B540" s="26"/>
      <c r="C540" s="26"/>
      <c r="D540" s="26"/>
      <c r="E540" s="38"/>
      <c r="F540" s="20"/>
      <c r="G540" s="18"/>
      <c r="H540" s="43"/>
      <c r="I540" s="18"/>
      <c r="J540" s="26"/>
      <c r="K540" s="26"/>
      <c r="L540" s="26"/>
      <c r="M540" s="39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</row>
    <row r="541">
      <c r="A541" s="26"/>
      <c r="B541" s="26"/>
      <c r="C541" s="26"/>
      <c r="D541" s="26"/>
      <c r="E541" s="38"/>
      <c r="F541" s="20"/>
      <c r="G541" s="18"/>
      <c r="H541" s="43"/>
      <c r="I541" s="18"/>
      <c r="J541" s="26"/>
      <c r="K541" s="26"/>
      <c r="L541" s="26"/>
      <c r="M541" s="39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</row>
    <row r="542">
      <c r="A542" s="26"/>
      <c r="B542" s="26"/>
      <c r="C542" s="26"/>
      <c r="D542" s="26"/>
      <c r="E542" s="38"/>
      <c r="F542" s="20"/>
      <c r="G542" s="18"/>
      <c r="H542" s="43"/>
      <c r="I542" s="18"/>
      <c r="J542" s="26"/>
      <c r="K542" s="26"/>
      <c r="L542" s="26"/>
      <c r="M542" s="39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</row>
    <row r="543">
      <c r="A543" s="26"/>
      <c r="B543" s="26"/>
      <c r="C543" s="26"/>
      <c r="D543" s="26"/>
      <c r="E543" s="38"/>
      <c r="F543" s="20"/>
      <c r="G543" s="18"/>
      <c r="H543" s="43"/>
      <c r="I543" s="18"/>
      <c r="J543" s="26"/>
      <c r="K543" s="26"/>
      <c r="L543" s="26"/>
      <c r="M543" s="39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</row>
    <row r="544">
      <c r="A544" s="26"/>
      <c r="B544" s="26"/>
      <c r="C544" s="26"/>
      <c r="D544" s="26"/>
      <c r="E544" s="38"/>
      <c r="F544" s="20"/>
      <c r="G544" s="18"/>
      <c r="H544" s="43"/>
      <c r="I544" s="18"/>
      <c r="J544" s="26"/>
      <c r="K544" s="26"/>
      <c r="L544" s="26"/>
      <c r="M544" s="39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</row>
    <row r="545">
      <c r="A545" s="26"/>
      <c r="B545" s="26"/>
      <c r="C545" s="26"/>
      <c r="D545" s="26"/>
      <c r="E545" s="38"/>
      <c r="F545" s="20"/>
      <c r="G545" s="18"/>
      <c r="H545" s="43"/>
      <c r="I545" s="18"/>
      <c r="J545" s="26"/>
      <c r="K545" s="26"/>
      <c r="L545" s="26"/>
      <c r="M545" s="39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</row>
    <row r="546">
      <c r="A546" s="26"/>
      <c r="B546" s="26"/>
      <c r="C546" s="26"/>
      <c r="D546" s="26"/>
      <c r="E546" s="38"/>
      <c r="F546" s="20"/>
      <c r="G546" s="18"/>
      <c r="H546" s="43"/>
      <c r="I546" s="18"/>
      <c r="J546" s="26"/>
      <c r="K546" s="26"/>
      <c r="L546" s="26"/>
      <c r="M546" s="39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</row>
    <row r="547">
      <c r="A547" s="26"/>
      <c r="B547" s="26"/>
      <c r="C547" s="26"/>
      <c r="D547" s="26"/>
      <c r="E547" s="38"/>
      <c r="F547" s="20"/>
      <c r="G547" s="18"/>
      <c r="H547" s="43"/>
      <c r="I547" s="18"/>
      <c r="J547" s="26"/>
      <c r="K547" s="26"/>
      <c r="L547" s="26"/>
      <c r="M547" s="39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</row>
    <row r="548">
      <c r="A548" s="26"/>
      <c r="B548" s="26"/>
      <c r="C548" s="26"/>
      <c r="D548" s="26"/>
      <c r="E548" s="38"/>
      <c r="F548" s="20"/>
      <c r="G548" s="18"/>
      <c r="H548" s="43"/>
      <c r="I548" s="18"/>
      <c r="J548" s="26"/>
      <c r="K548" s="26"/>
      <c r="L548" s="26"/>
      <c r="M548" s="39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</row>
    <row r="549">
      <c r="A549" s="26"/>
      <c r="B549" s="26"/>
      <c r="C549" s="26"/>
      <c r="D549" s="26"/>
      <c r="E549" s="38"/>
      <c r="F549" s="20"/>
      <c r="G549" s="18"/>
      <c r="H549" s="43"/>
      <c r="I549" s="18"/>
      <c r="J549" s="26"/>
      <c r="K549" s="26"/>
      <c r="L549" s="26"/>
      <c r="M549" s="39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</row>
    <row r="550">
      <c r="A550" s="26"/>
      <c r="B550" s="26"/>
      <c r="C550" s="26"/>
      <c r="D550" s="26"/>
      <c r="E550" s="38"/>
      <c r="F550" s="20"/>
      <c r="G550" s="18"/>
      <c r="H550" s="43"/>
      <c r="I550" s="18"/>
      <c r="J550" s="26"/>
      <c r="K550" s="26"/>
      <c r="L550" s="26"/>
      <c r="M550" s="39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</row>
    <row r="551">
      <c r="A551" s="26"/>
      <c r="B551" s="26"/>
      <c r="C551" s="26"/>
      <c r="D551" s="26"/>
      <c r="E551" s="38"/>
      <c r="F551" s="20"/>
      <c r="G551" s="18"/>
      <c r="H551" s="43"/>
      <c r="I551" s="18"/>
      <c r="J551" s="26"/>
      <c r="K551" s="26"/>
      <c r="L551" s="26"/>
      <c r="M551" s="39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</row>
    <row r="552">
      <c r="A552" s="26"/>
      <c r="B552" s="26"/>
      <c r="C552" s="26"/>
      <c r="D552" s="26"/>
      <c r="E552" s="38"/>
      <c r="F552" s="20"/>
      <c r="G552" s="18"/>
      <c r="H552" s="43"/>
      <c r="I552" s="18"/>
      <c r="J552" s="26"/>
      <c r="K552" s="26"/>
      <c r="L552" s="26"/>
      <c r="M552" s="39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</row>
    <row r="553">
      <c r="A553" s="26"/>
      <c r="B553" s="26"/>
      <c r="C553" s="26"/>
      <c r="D553" s="26"/>
      <c r="E553" s="38"/>
      <c r="F553" s="20"/>
      <c r="G553" s="18"/>
      <c r="H553" s="43"/>
      <c r="I553" s="18"/>
      <c r="J553" s="26"/>
      <c r="K553" s="26"/>
      <c r="L553" s="26"/>
      <c r="M553" s="39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</row>
    <row r="554">
      <c r="A554" s="26"/>
      <c r="B554" s="26"/>
      <c r="C554" s="26"/>
      <c r="D554" s="26"/>
      <c r="E554" s="38"/>
      <c r="F554" s="20"/>
      <c r="G554" s="18"/>
      <c r="H554" s="43"/>
      <c r="I554" s="18"/>
      <c r="J554" s="26"/>
      <c r="K554" s="26"/>
      <c r="L554" s="26"/>
      <c r="M554" s="39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</row>
    <row r="555">
      <c r="A555" s="26"/>
      <c r="B555" s="26"/>
      <c r="C555" s="26"/>
      <c r="D555" s="26"/>
      <c r="E555" s="38"/>
      <c r="F555" s="20"/>
      <c r="G555" s="18"/>
      <c r="H555" s="43"/>
      <c r="I555" s="18"/>
      <c r="J555" s="26"/>
      <c r="K555" s="26"/>
      <c r="L555" s="26"/>
      <c r="M555" s="39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</row>
    <row r="556">
      <c r="A556" s="26"/>
      <c r="B556" s="26"/>
      <c r="C556" s="26"/>
      <c r="D556" s="26"/>
      <c r="E556" s="38"/>
      <c r="F556" s="20"/>
      <c r="G556" s="18"/>
      <c r="H556" s="43"/>
      <c r="I556" s="18"/>
      <c r="J556" s="26"/>
      <c r="K556" s="26"/>
      <c r="L556" s="26"/>
      <c r="M556" s="39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</row>
    <row r="557">
      <c r="A557" s="26"/>
      <c r="B557" s="26"/>
      <c r="C557" s="26"/>
      <c r="D557" s="26"/>
      <c r="E557" s="38"/>
      <c r="F557" s="20"/>
      <c r="G557" s="18"/>
      <c r="H557" s="43"/>
      <c r="I557" s="18"/>
      <c r="J557" s="26"/>
      <c r="K557" s="26"/>
      <c r="L557" s="26"/>
      <c r="M557" s="39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</row>
    <row r="558">
      <c r="A558" s="26"/>
      <c r="B558" s="26"/>
      <c r="C558" s="26"/>
      <c r="D558" s="26"/>
      <c r="E558" s="38"/>
      <c r="F558" s="20"/>
      <c r="G558" s="18"/>
      <c r="H558" s="43"/>
      <c r="I558" s="18"/>
      <c r="J558" s="26"/>
      <c r="K558" s="26"/>
      <c r="L558" s="26"/>
      <c r="M558" s="39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</row>
    <row r="559">
      <c r="A559" s="26"/>
      <c r="B559" s="26"/>
      <c r="C559" s="26"/>
      <c r="D559" s="26"/>
      <c r="E559" s="38"/>
      <c r="F559" s="20"/>
      <c r="G559" s="18"/>
      <c r="H559" s="43"/>
      <c r="I559" s="18"/>
      <c r="J559" s="26"/>
      <c r="K559" s="26"/>
      <c r="L559" s="26"/>
      <c r="M559" s="39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</row>
    <row r="560">
      <c r="A560" s="26"/>
      <c r="B560" s="26"/>
      <c r="C560" s="26"/>
      <c r="D560" s="26"/>
      <c r="E560" s="38"/>
      <c r="F560" s="20"/>
      <c r="G560" s="18"/>
      <c r="H560" s="43"/>
      <c r="I560" s="18"/>
      <c r="J560" s="26"/>
      <c r="K560" s="26"/>
      <c r="L560" s="26"/>
      <c r="M560" s="39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</row>
    <row r="561">
      <c r="A561" s="26"/>
      <c r="B561" s="26"/>
      <c r="C561" s="26"/>
      <c r="D561" s="26"/>
      <c r="E561" s="38"/>
      <c r="F561" s="20"/>
      <c r="G561" s="18"/>
      <c r="H561" s="43"/>
      <c r="I561" s="18"/>
      <c r="J561" s="26"/>
      <c r="K561" s="26"/>
      <c r="L561" s="26"/>
      <c r="M561" s="39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</row>
    <row r="562">
      <c r="A562" s="26"/>
      <c r="B562" s="26"/>
      <c r="C562" s="26"/>
      <c r="D562" s="26"/>
      <c r="E562" s="38"/>
      <c r="F562" s="20"/>
      <c r="G562" s="18"/>
      <c r="H562" s="43"/>
      <c r="I562" s="18"/>
      <c r="J562" s="26"/>
      <c r="K562" s="26"/>
      <c r="L562" s="26"/>
      <c r="M562" s="39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</row>
    <row r="563">
      <c r="A563" s="26"/>
      <c r="B563" s="26"/>
      <c r="C563" s="26"/>
      <c r="D563" s="26"/>
      <c r="E563" s="38"/>
      <c r="F563" s="20"/>
      <c r="G563" s="18"/>
      <c r="H563" s="43"/>
      <c r="I563" s="18"/>
      <c r="J563" s="26"/>
      <c r="K563" s="26"/>
      <c r="L563" s="26"/>
      <c r="M563" s="39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</row>
    <row r="564">
      <c r="A564" s="26"/>
      <c r="B564" s="26"/>
      <c r="C564" s="26"/>
      <c r="D564" s="26"/>
      <c r="E564" s="38"/>
      <c r="F564" s="20"/>
      <c r="G564" s="18"/>
      <c r="H564" s="43"/>
      <c r="I564" s="18"/>
      <c r="J564" s="26"/>
      <c r="K564" s="26"/>
      <c r="L564" s="26"/>
      <c r="M564" s="39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</row>
    <row r="565">
      <c r="A565" s="26"/>
      <c r="B565" s="26"/>
      <c r="C565" s="26"/>
      <c r="D565" s="26"/>
      <c r="E565" s="38"/>
      <c r="F565" s="20"/>
      <c r="G565" s="18"/>
      <c r="H565" s="43"/>
      <c r="I565" s="18"/>
      <c r="J565" s="26"/>
      <c r="K565" s="26"/>
      <c r="L565" s="26"/>
      <c r="M565" s="39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</row>
    <row r="566">
      <c r="A566" s="26"/>
      <c r="B566" s="26"/>
      <c r="C566" s="26"/>
      <c r="D566" s="26"/>
      <c r="E566" s="38"/>
      <c r="F566" s="20"/>
      <c r="G566" s="18"/>
      <c r="H566" s="43"/>
      <c r="I566" s="18"/>
      <c r="J566" s="26"/>
      <c r="K566" s="26"/>
      <c r="L566" s="26"/>
      <c r="M566" s="39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</row>
    <row r="567">
      <c r="A567" s="26"/>
      <c r="B567" s="26"/>
      <c r="C567" s="26"/>
      <c r="D567" s="26"/>
      <c r="E567" s="38"/>
      <c r="F567" s="20"/>
      <c r="G567" s="18"/>
      <c r="H567" s="43"/>
      <c r="I567" s="18"/>
      <c r="J567" s="26"/>
      <c r="K567" s="26"/>
      <c r="L567" s="26"/>
      <c r="M567" s="39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</row>
    <row r="568">
      <c r="A568" s="26"/>
      <c r="B568" s="26"/>
      <c r="C568" s="26"/>
      <c r="D568" s="26"/>
      <c r="E568" s="38"/>
      <c r="F568" s="20"/>
      <c r="G568" s="18"/>
      <c r="H568" s="43"/>
      <c r="I568" s="18"/>
      <c r="J568" s="26"/>
      <c r="K568" s="26"/>
      <c r="L568" s="26"/>
      <c r="M568" s="39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</row>
    <row r="569">
      <c r="A569" s="26"/>
      <c r="B569" s="26"/>
      <c r="C569" s="26"/>
      <c r="D569" s="26"/>
      <c r="E569" s="38"/>
      <c r="F569" s="20"/>
      <c r="G569" s="18"/>
      <c r="H569" s="43"/>
      <c r="I569" s="18"/>
      <c r="J569" s="26"/>
      <c r="K569" s="26"/>
      <c r="L569" s="26"/>
      <c r="M569" s="39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</row>
    <row r="570">
      <c r="A570" s="26"/>
      <c r="B570" s="26"/>
      <c r="C570" s="26"/>
      <c r="D570" s="26"/>
      <c r="E570" s="38"/>
      <c r="F570" s="20"/>
      <c r="G570" s="18"/>
      <c r="H570" s="43"/>
      <c r="I570" s="18"/>
      <c r="J570" s="26"/>
      <c r="K570" s="26"/>
      <c r="L570" s="26"/>
      <c r="M570" s="39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</row>
    <row r="571">
      <c r="A571" s="26"/>
      <c r="B571" s="26"/>
      <c r="C571" s="26"/>
      <c r="D571" s="26"/>
      <c r="E571" s="38"/>
      <c r="F571" s="20"/>
      <c r="G571" s="18"/>
      <c r="H571" s="43"/>
      <c r="I571" s="18"/>
      <c r="J571" s="26"/>
      <c r="K571" s="26"/>
      <c r="L571" s="26"/>
      <c r="M571" s="39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</row>
    <row r="572">
      <c r="A572" s="26"/>
      <c r="B572" s="26"/>
      <c r="C572" s="26"/>
      <c r="D572" s="26"/>
      <c r="E572" s="38"/>
      <c r="F572" s="20"/>
      <c r="G572" s="18"/>
      <c r="H572" s="43"/>
      <c r="I572" s="18"/>
      <c r="J572" s="26"/>
      <c r="K572" s="26"/>
      <c r="L572" s="26"/>
      <c r="M572" s="39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</row>
    <row r="573">
      <c r="A573" s="26"/>
      <c r="B573" s="26"/>
      <c r="C573" s="26"/>
      <c r="D573" s="26"/>
      <c r="E573" s="38"/>
      <c r="F573" s="20"/>
      <c r="G573" s="18"/>
      <c r="H573" s="43"/>
      <c r="I573" s="18"/>
      <c r="J573" s="26"/>
      <c r="K573" s="26"/>
      <c r="L573" s="26"/>
      <c r="M573" s="39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</row>
    <row r="574">
      <c r="A574" s="26"/>
      <c r="B574" s="26"/>
      <c r="C574" s="26"/>
      <c r="D574" s="26"/>
      <c r="E574" s="38"/>
      <c r="F574" s="20"/>
      <c r="G574" s="18"/>
      <c r="H574" s="43"/>
      <c r="I574" s="18"/>
      <c r="J574" s="26"/>
      <c r="K574" s="26"/>
      <c r="L574" s="26"/>
      <c r="M574" s="39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</row>
    <row r="575">
      <c r="A575" s="26"/>
      <c r="B575" s="26"/>
      <c r="C575" s="26"/>
      <c r="D575" s="26"/>
      <c r="E575" s="38"/>
      <c r="F575" s="20"/>
      <c r="G575" s="18"/>
      <c r="H575" s="43"/>
      <c r="I575" s="18"/>
      <c r="J575" s="26"/>
      <c r="K575" s="26"/>
      <c r="L575" s="26"/>
      <c r="M575" s="39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</row>
    <row r="576">
      <c r="A576" s="26"/>
      <c r="B576" s="26"/>
      <c r="C576" s="26"/>
      <c r="D576" s="26"/>
      <c r="E576" s="38"/>
      <c r="F576" s="20"/>
      <c r="G576" s="18"/>
      <c r="H576" s="43"/>
      <c r="I576" s="18"/>
      <c r="J576" s="26"/>
      <c r="K576" s="26"/>
      <c r="L576" s="26"/>
      <c r="M576" s="39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</row>
    <row r="577">
      <c r="A577" s="26"/>
      <c r="B577" s="26"/>
      <c r="C577" s="26"/>
      <c r="D577" s="26"/>
      <c r="E577" s="38"/>
      <c r="F577" s="20"/>
      <c r="G577" s="18"/>
      <c r="H577" s="43"/>
      <c r="I577" s="18"/>
      <c r="J577" s="26"/>
      <c r="K577" s="26"/>
      <c r="L577" s="26"/>
      <c r="M577" s="39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</row>
    <row r="578">
      <c r="A578" s="26"/>
      <c r="B578" s="26"/>
      <c r="C578" s="26"/>
      <c r="D578" s="26"/>
      <c r="E578" s="38"/>
      <c r="F578" s="20"/>
      <c r="G578" s="18"/>
      <c r="H578" s="43"/>
      <c r="I578" s="18"/>
      <c r="J578" s="26"/>
      <c r="K578" s="26"/>
      <c r="L578" s="26"/>
      <c r="M578" s="39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</row>
    <row r="579">
      <c r="A579" s="26"/>
      <c r="B579" s="26"/>
      <c r="C579" s="26"/>
      <c r="D579" s="26"/>
      <c r="E579" s="38"/>
      <c r="F579" s="20"/>
      <c r="G579" s="18"/>
      <c r="H579" s="43"/>
      <c r="I579" s="18"/>
      <c r="J579" s="26"/>
      <c r="K579" s="26"/>
      <c r="L579" s="26"/>
      <c r="M579" s="39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</row>
    <row r="580">
      <c r="A580" s="26"/>
      <c r="B580" s="26"/>
      <c r="C580" s="26"/>
      <c r="D580" s="26"/>
      <c r="E580" s="38"/>
      <c r="F580" s="20"/>
      <c r="G580" s="18"/>
      <c r="H580" s="43"/>
      <c r="I580" s="18"/>
      <c r="J580" s="26"/>
      <c r="K580" s="26"/>
      <c r="L580" s="26"/>
      <c r="M580" s="39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</row>
    <row r="581">
      <c r="A581" s="26"/>
      <c r="B581" s="26"/>
      <c r="C581" s="26"/>
      <c r="D581" s="26"/>
      <c r="E581" s="38"/>
      <c r="F581" s="20"/>
      <c r="G581" s="18"/>
      <c r="H581" s="43"/>
      <c r="I581" s="18"/>
      <c r="J581" s="26"/>
      <c r="K581" s="26"/>
      <c r="L581" s="26"/>
      <c r="M581" s="39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</row>
    <row r="582">
      <c r="A582" s="26"/>
      <c r="B582" s="26"/>
      <c r="C582" s="26"/>
      <c r="D582" s="26"/>
      <c r="E582" s="38"/>
      <c r="F582" s="20"/>
      <c r="G582" s="18"/>
      <c r="H582" s="43"/>
      <c r="I582" s="18"/>
      <c r="J582" s="26"/>
      <c r="K582" s="26"/>
      <c r="L582" s="26"/>
      <c r="M582" s="39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</row>
    <row r="583">
      <c r="A583" s="26"/>
      <c r="B583" s="26"/>
      <c r="C583" s="26"/>
      <c r="D583" s="26"/>
      <c r="E583" s="38"/>
      <c r="F583" s="20"/>
      <c r="G583" s="18"/>
      <c r="H583" s="43"/>
      <c r="I583" s="18"/>
      <c r="J583" s="26"/>
      <c r="K583" s="26"/>
      <c r="L583" s="26"/>
      <c r="M583" s="39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</row>
    <row r="584">
      <c r="A584" s="26"/>
      <c r="B584" s="26"/>
      <c r="C584" s="26"/>
      <c r="D584" s="26"/>
      <c r="E584" s="38"/>
      <c r="F584" s="20"/>
      <c r="G584" s="18"/>
      <c r="H584" s="43"/>
      <c r="I584" s="18"/>
      <c r="J584" s="26"/>
      <c r="K584" s="26"/>
      <c r="L584" s="26"/>
      <c r="M584" s="39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</row>
    <row r="585">
      <c r="A585" s="26"/>
      <c r="B585" s="26"/>
      <c r="C585" s="26"/>
      <c r="D585" s="26"/>
      <c r="E585" s="38"/>
      <c r="F585" s="20"/>
      <c r="G585" s="18"/>
      <c r="H585" s="43"/>
      <c r="I585" s="18"/>
      <c r="J585" s="26"/>
      <c r="K585" s="26"/>
      <c r="L585" s="26"/>
      <c r="M585" s="39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</row>
    <row r="586">
      <c r="A586" s="26"/>
      <c r="B586" s="26"/>
      <c r="C586" s="26"/>
      <c r="D586" s="26"/>
      <c r="E586" s="38"/>
      <c r="F586" s="20"/>
      <c r="G586" s="18"/>
      <c r="H586" s="43"/>
      <c r="I586" s="18"/>
      <c r="J586" s="26"/>
      <c r="K586" s="26"/>
      <c r="L586" s="26"/>
      <c r="M586" s="39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</row>
    <row r="587">
      <c r="A587" s="26"/>
      <c r="B587" s="26"/>
      <c r="C587" s="26"/>
      <c r="D587" s="26"/>
      <c r="E587" s="38"/>
      <c r="F587" s="20"/>
      <c r="G587" s="18"/>
      <c r="H587" s="43"/>
      <c r="I587" s="18"/>
      <c r="J587" s="26"/>
      <c r="K587" s="26"/>
      <c r="L587" s="26"/>
      <c r="M587" s="39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</row>
    <row r="588">
      <c r="A588" s="26"/>
      <c r="B588" s="26"/>
      <c r="C588" s="26"/>
      <c r="D588" s="26"/>
      <c r="E588" s="38"/>
      <c r="F588" s="20"/>
      <c r="G588" s="18"/>
      <c r="H588" s="43"/>
      <c r="I588" s="18"/>
      <c r="J588" s="26"/>
      <c r="K588" s="26"/>
      <c r="L588" s="26"/>
      <c r="M588" s="39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</row>
    <row r="589">
      <c r="A589" s="26"/>
      <c r="B589" s="26"/>
      <c r="C589" s="26"/>
      <c r="D589" s="26"/>
      <c r="E589" s="38"/>
      <c r="F589" s="20"/>
      <c r="G589" s="18"/>
      <c r="H589" s="43"/>
      <c r="I589" s="18"/>
      <c r="J589" s="26"/>
      <c r="K589" s="26"/>
      <c r="L589" s="26"/>
      <c r="M589" s="39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</row>
    <row r="590">
      <c r="A590" s="26"/>
      <c r="B590" s="26"/>
      <c r="C590" s="26"/>
      <c r="D590" s="26"/>
      <c r="E590" s="38"/>
      <c r="F590" s="20"/>
      <c r="G590" s="18"/>
      <c r="H590" s="43"/>
      <c r="I590" s="18"/>
      <c r="J590" s="26"/>
      <c r="K590" s="26"/>
      <c r="L590" s="26"/>
      <c r="M590" s="39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</row>
    <row r="591">
      <c r="A591" s="26"/>
      <c r="B591" s="26"/>
      <c r="C591" s="26"/>
      <c r="D591" s="26"/>
      <c r="E591" s="38"/>
      <c r="F591" s="20"/>
      <c r="G591" s="18"/>
      <c r="H591" s="43"/>
      <c r="I591" s="18"/>
      <c r="J591" s="26"/>
      <c r="K591" s="26"/>
      <c r="L591" s="26"/>
      <c r="M591" s="39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</row>
    <row r="592">
      <c r="A592" s="26"/>
      <c r="B592" s="26"/>
      <c r="C592" s="26"/>
      <c r="D592" s="26"/>
      <c r="E592" s="38"/>
      <c r="F592" s="20"/>
      <c r="G592" s="18"/>
      <c r="H592" s="43"/>
      <c r="I592" s="18"/>
      <c r="J592" s="26"/>
      <c r="K592" s="26"/>
      <c r="L592" s="26"/>
      <c r="M592" s="39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</row>
    <row r="593">
      <c r="A593" s="26"/>
      <c r="B593" s="26"/>
      <c r="C593" s="26"/>
      <c r="D593" s="26"/>
      <c r="E593" s="38"/>
      <c r="F593" s="20"/>
      <c r="G593" s="18"/>
      <c r="H593" s="43"/>
      <c r="I593" s="18"/>
      <c r="J593" s="26"/>
      <c r="K593" s="26"/>
      <c r="L593" s="26"/>
      <c r="M593" s="39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</row>
    <row r="594">
      <c r="A594" s="26"/>
      <c r="B594" s="26"/>
      <c r="C594" s="26"/>
      <c r="D594" s="26"/>
      <c r="E594" s="38"/>
      <c r="F594" s="20"/>
      <c r="G594" s="18"/>
      <c r="H594" s="43"/>
      <c r="I594" s="18"/>
      <c r="J594" s="26"/>
      <c r="K594" s="26"/>
      <c r="L594" s="26"/>
      <c r="M594" s="39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</row>
    <row r="595">
      <c r="A595" s="26"/>
      <c r="B595" s="26"/>
      <c r="C595" s="26"/>
      <c r="D595" s="26"/>
      <c r="E595" s="38"/>
      <c r="F595" s="20"/>
      <c r="G595" s="18"/>
      <c r="H595" s="43"/>
      <c r="I595" s="18"/>
      <c r="J595" s="26"/>
      <c r="K595" s="26"/>
      <c r="L595" s="26"/>
      <c r="M595" s="39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</row>
    <row r="596">
      <c r="A596" s="26"/>
      <c r="B596" s="26"/>
      <c r="C596" s="26"/>
      <c r="D596" s="26"/>
      <c r="E596" s="38"/>
      <c r="F596" s="20"/>
      <c r="G596" s="18"/>
      <c r="H596" s="43"/>
      <c r="I596" s="18"/>
      <c r="J596" s="26"/>
      <c r="K596" s="26"/>
      <c r="L596" s="26"/>
      <c r="M596" s="39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</row>
    <row r="597">
      <c r="A597" s="26"/>
      <c r="B597" s="26"/>
      <c r="C597" s="26"/>
      <c r="D597" s="26"/>
      <c r="E597" s="38"/>
      <c r="F597" s="20"/>
      <c r="G597" s="18"/>
      <c r="H597" s="43"/>
      <c r="I597" s="18"/>
      <c r="J597" s="26"/>
      <c r="K597" s="26"/>
      <c r="L597" s="26"/>
      <c r="M597" s="39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</row>
    <row r="598">
      <c r="A598" s="26"/>
      <c r="B598" s="26"/>
      <c r="C598" s="26"/>
      <c r="D598" s="26"/>
      <c r="E598" s="38"/>
      <c r="F598" s="20"/>
      <c r="G598" s="18"/>
      <c r="H598" s="43"/>
      <c r="I598" s="18"/>
      <c r="J598" s="26"/>
      <c r="K598" s="26"/>
      <c r="L598" s="26"/>
      <c r="M598" s="39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</row>
    <row r="599">
      <c r="A599" s="26"/>
      <c r="B599" s="26"/>
      <c r="C599" s="26"/>
      <c r="D599" s="26"/>
      <c r="E599" s="38"/>
      <c r="F599" s="20"/>
      <c r="G599" s="18"/>
      <c r="H599" s="43"/>
      <c r="I599" s="18"/>
      <c r="J599" s="26"/>
      <c r="K599" s="26"/>
      <c r="L599" s="26"/>
      <c r="M599" s="39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</row>
    <row r="600">
      <c r="A600" s="26"/>
      <c r="B600" s="26"/>
      <c r="C600" s="26"/>
      <c r="D600" s="26"/>
      <c r="E600" s="38"/>
      <c r="F600" s="20"/>
      <c r="G600" s="18"/>
      <c r="H600" s="43"/>
      <c r="I600" s="18"/>
      <c r="J600" s="26"/>
      <c r="K600" s="26"/>
      <c r="L600" s="26"/>
      <c r="M600" s="39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</row>
    <row r="601">
      <c r="A601" s="26"/>
      <c r="B601" s="26"/>
      <c r="C601" s="26"/>
      <c r="D601" s="26"/>
      <c r="E601" s="38"/>
      <c r="F601" s="20"/>
      <c r="G601" s="18"/>
      <c r="H601" s="43"/>
      <c r="I601" s="18"/>
      <c r="J601" s="26"/>
      <c r="K601" s="26"/>
      <c r="L601" s="26"/>
      <c r="M601" s="39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</row>
    <row r="602">
      <c r="A602" s="26"/>
      <c r="B602" s="26"/>
      <c r="C602" s="26"/>
      <c r="D602" s="26"/>
      <c r="E602" s="38"/>
      <c r="F602" s="20"/>
      <c r="G602" s="18"/>
      <c r="H602" s="43"/>
      <c r="I602" s="18"/>
      <c r="J602" s="26"/>
      <c r="K602" s="26"/>
      <c r="L602" s="26"/>
      <c r="M602" s="39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</row>
    <row r="603">
      <c r="A603" s="26"/>
      <c r="B603" s="26"/>
      <c r="C603" s="26"/>
      <c r="D603" s="26"/>
      <c r="E603" s="38"/>
      <c r="F603" s="20"/>
      <c r="G603" s="18"/>
      <c r="H603" s="43"/>
      <c r="I603" s="18"/>
      <c r="J603" s="26"/>
      <c r="K603" s="26"/>
      <c r="L603" s="26"/>
      <c r="M603" s="39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</row>
    <row r="604">
      <c r="A604" s="26"/>
      <c r="B604" s="26"/>
      <c r="C604" s="26"/>
      <c r="D604" s="26"/>
      <c r="E604" s="38"/>
      <c r="F604" s="20"/>
      <c r="G604" s="18"/>
      <c r="H604" s="43"/>
      <c r="I604" s="18"/>
      <c r="J604" s="26"/>
      <c r="K604" s="26"/>
      <c r="L604" s="26"/>
      <c r="M604" s="39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</row>
    <row r="605">
      <c r="A605" s="26"/>
      <c r="B605" s="26"/>
      <c r="C605" s="26"/>
      <c r="D605" s="26"/>
      <c r="E605" s="38"/>
      <c r="F605" s="20"/>
      <c r="G605" s="18"/>
      <c r="H605" s="43"/>
      <c r="I605" s="18"/>
      <c r="J605" s="26"/>
      <c r="K605" s="26"/>
      <c r="L605" s="26"/>
      <c r="M605" s="39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</row>
    <row r="606">
      <c r="A606" s="26"/>
      <c r="B606" s="26"/>
      <c r="C606" s="26"/>
      <c r="D606" s="26"/>
      <c r="E606" s="38"/>
      <c r="F606" s="20"/>
      <c r="G606" s="18"/>
      <c r="H606" s="43"/>
      <c r="I606" s="18"/>
      <c r="J606" s="26"/>
      <c r="K606" s="26"/>
      <c r="L606" s="26"/>
      <c r="M606" s="39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</row>
    <row r="607">
      <c r="A607" s="26"/>
      <c r="B607" s="26"/>
      <c r="C607" s="26"/>
      <c r="D607" s="26"/>
      <c r="E607" s="38"/>
      <c r="F607" s="20"/>
      <c r="G607" s="18"/>
      <c r="H607" s="43"/>
      <c r="I607" s="18"/>
      <c r="J607" s="26"/>
      <c r="K607" s="26"/>
      <c r="L607" s="26"/>
      <c r="M607" s="39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</row>
    <row r="608">
      <c r="A608" s="26"/>
      <c r="B608" s="26"/>
      <c r="C608" s="26"/>
      <c r="D608" s="26"/>
      <c r="E608" s="38"/>
      <c r="F608" s="20"/>
      <c r="G608" s="18"/>
      <c r="H608" s="43"/>
      <c r="I608" s="18"/>
      <c r="J608" s="26"/>
      <c r="K608" s="26"/>
      <c r="L608" s="26"/>
      <c r="M608" s="39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</row>
    <row r="609">
      <c r="A609" s="26"/>
      <c r="B609" s="26"/>
      <c r="C609" s="26"/>
      <c r="D609" s="26"/>
      <c r="E609" s="38"/>
      <c r="F609" s="20"/>
      <c r="G609" s="18"/>
      <c r="H609" s="43"/>
      <c r="I609" s="18"/>
      <c r="J609" s="26"/>
      <c r="K609" s="26"/>
      <c r="L609" s="26"/>
      <c r="M609" s="39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</row>
    <row r="610">
      <c r="A610" s="26"/>
      <c r="B610" s="26"/>
      <c r="C610" s="26"/>
      <c r="D610" s="26"/>
      <c r="E610" s="38"/>
      <c r="F610" s="20"/>
      <c r="G610" s="18"/>
      <c r="H610" s="43"/>
      <c r="I610" s="18"/>
      <c r="J610" s="26"/>
      <c r="K610" s="26"/>
      <c r="L610" s="26"/>
      <c r="M610" s="39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</row>
    <row r="611">
      <c r="A611" s="26"/>
      <c r="B611" s="26"/>
      <c r="C611" s="26"/>
      <c r="D611" s="26"/>
      <c r="E611" s="38"/>
      <c r="F611" s="20"/>
      <c r="G611" s="18"/>
      <c r="H611" s="43"/>
      <c r="I611" s="18"/>
      <c r="J611" s="26"/>
      <c r="K611" s="26"/>
      <c r="L611" s="26"/>
      <c r="M611" s="39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</row>
    <row r="612">
      <c r="A612" s="26"/>
      <c r="B612" s="26"/>
      <c r="C612" s="26"/>
      <c r="D612" s="26"/>
      <c r="E612" s="38"/>
      <c r="F612" s="20"/>
      <c r="G612" s="18"/>
      <c r="H612" s="43"/>
      <c r="I612" s="18"/>
      <c r="J612" s="26"/>
      <c r="K612" s="26"/>
      <c r="L612" s="26"/>
      <c r="M612" s="39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</row>
    <row r="613">
      <c r="A613" s="26"/>
      <c r="B613" s="26"/>
      <c r="C613" s="26"/>
      <c r="D613" s="26"/>
      <c r="E613" s="38"/>
      <c r="F613" s="20"/>
      <c r="G613" s="18"/>
      <c r="H613" s="43"/>
      <c r="I613" s="18"/>
      <c r="J613" s="26"/>
      <c r="K613" s="26"/>
      <c r="L613" s="26"/>
      <c r="M613" s="39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</row>
    <row r="614">
      <c r="A614" s="26"/>
      <c r="B614" s="26"/>
      <c r="C614" s="26"/>
      <c r="D614" s="26"/>
      <c r="E614" s="38"/>
      <c r="F614" s="20"/>
      <c r="G614" s="18"/>
      <c r="H614" s="43"/>
      <c r="I614" s="18"/>
      <c r="J614" s="26"/>
      <c r="K614" s="26"/>
      <c r="L614" s="26"/>
      <c r="M614" s="39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</row>
    <row r="615">
      <c r="A615" s="26"/>
      <c r="B615" s="26"/>
      <c r="C615" s="26"/>
      <c r="D615" s="26"/>
      <c r="E615" s="38"/>
      <c r="F615" s="20"/>
      <c r="G615" s="18"/>
      <c r="H615" s="43"/>
      <c r="I615" s="18"/>
      <c r="J615" s="26"/>
      <c r="K615" s="26"/>
      <c r="L615" s="26"/>
      <c r="M615" s="39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</row>
    <row r="616">
      <c r="A616" s="26"/>
      <c r="B616" s="26"/>
      <c r="C616" s="26"/>
      <c r="D616" s="26"/>
      <c r="E616" s="38"/>
      <c r="F616" s="20"/>
      <c r="G616" s="18"/>
      <c r="H616" s="43"/>
      <c r="I616" s="18"/>
      <c r="J616" s="26"/>
      <c r="K616" s="26"/>
      <c r="L616" s="26"/>
      <c r="M616" s="39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</row>
    <row r="617">
      <c r="A617" s="26"/>
      <c r="B617" s="26"/>
      <c r="C617" s="26"/>
      <c r="D617" s="26"/>
      <c r="E617" s="38"/>
      <c r="F617" s="20"/>
      <c r="G617" s="18"/>
      <c r="H617" s="43"/>
      <c r="I617" s="18"/>
      <c r="J617" s="26"/>
      <c r="K617" s="26"/>
      <c r="L617" s="26"/>
      <c r="M617" s="39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</row>
    <row r="618">
      <c r="A618" s="26"/>
      <c r="B618" s="26"/>
      <c r="C618" s="26"/>
      <c r="D618" s="26"/>
      <c r="E618" s="38"/>
      <c r="F618" s="20"/>
      <c r="G618" s="18"/>
      <c r="H618" s="43"/>
      <c r="I618" s="18"/>
      <c r="J618" s="26"/>
      <c r="K618" s="26"/>
      <c r="L618" s="26"/>
      <c r="M618" s="39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</row>
    <row r="619">
      <c r="A619" s="26"/>
      <c r="B619" s="26"/>
      <c r="C619" s="26"/>
      <c r="D619" s="26"/>
      <c r="E619" s="38"/>
      <c r="F619" s="20"/>
      <c r="G619" s="18"/>
      <c r="H619" s="43"/>
      <c r="I619" s="18"/>
      <c r="J619" s="26"/>
      <c r="K619" s="26"/>
      <c r="L619" s="26"/>
      <c r="M619" s="39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</row>
    <row r="620">
      <c r="A620" s="26"/>
      <c r="B620" s="26"/>
      <c r="C620" s="26"/>
      <c r="D620" s="26"/>
      <c r="E620" s="38"/>
      <c r="F620" s="20"/>
      <c r="G620" s="18"/>
      <c r="H620" s="43"/>
      <c r="I620" s="18"/>
      <c r="J620" s="26"/>
      <c r="K620" s="26"/>
      <c r="L620" s="26"/>
      <c r="M620" s="39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</row>
    <row r="621">
      <c r="A621" s="26"/>
      <c r="B621" s="26"/>
      <c r="C621" s="26"/>
      <c r="D621" s="26"/>
      <c r="E621" s="38"/>
      <c r="F621" s="20"/>
      <c r="G621" s="18"/>
      <c r="H621" s="43"/>
      <c r="I621" s="18"/>
      <c r="J621" s="26"/>
      <c r="K621" s="26"/>
      <c r="L621" s="26"/>
      <c r="M621" s="39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</row>
    <row r="622">
      <c r="A622" s="26"/>
      <c r="B622" s="26"/>
      <c r="C622" s="26"/>
      <c r="D622" s="26"/>
      <c r="E622" s="38"/>
      <c r="F622" s="20"/>
      <c r="G622" s="18"/>
      <c r="H622" s="43"/>
      <c r="I622" s="18"/>
      <c r="J622" s="26"/>
      <c r="K622" s="26"/>
      <c r="L622" s="26"/>
      <c r="M622" s="39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</row>
    <row r="623">
      <c r="A623" s="26"/>
      <c r="B623" s="26"/>
      <c r="C623" s="26"/>
      <c r="D623" s="26"/>
      <c r="E623" s="38"/>
      <c r="F623" s="20"/>
      <c r="G623" s="18"/>
      <c r="H623" s="43"/>
      <c r="I623" s="18"/>
      <c r="J623" s="26"/>
      <c r="K623" s="26"/>
      <c r="L623" s="26"/>
      <c r="M623" s="39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</row>
    <row r="624">
      <c r="A624" s="26"/>
      <c r="B624" s="26"/>
      <c r="C624" s="26"/>
      <c r="D624" s="26"/>
      <c r="E624" s="38"/>
      <c r="F624" s="20"/>
      <c r="G624" s="18"/>
      <c r="H624" s="43"/>
      <c r="I624" s="18"/>
      <c r="J624" s="26"/>
      <c r="K624" s="26"/>
      <c r="L624" s="26"/>
      <c r="M624" s="39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</row>
    <row r="625">
      <c r="A625" s="26"/>
      <c r="B625" s="26"/>
      <c r="C625" s="26"/>
      <c r="D625" s="26"/>
      <c r="E625" s="38"/>
      <c r="F625" s="20"/>
      <c r="G625" s="18"/>
      <c r="H625" s="43"/>
      <c r="I625" s="18"/>
      <c r="J625" s="26"/>
      <c r="K625" s="26"/>
      <c r="L625" s="26"/>
      <c r="M625" s="39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</row>
    <row r="626">
      <c r="A626" s="26"/>
      <c r="B626" s="26"/>
      <c r="C626" s="26"/>
      <c r="D626" s="26"/>
      <c r="E626" s="38"/>
      <c r="F626" s="20"/>
      <c r="G626" s="18"/>
      <c r="H626" s="43"/>
      <c r="I626" s="18"/>
      <c r="J626" s="26"/>
      <c r="K626" s="26"/>
      <c r="L626" s="26"/>
      <c r="M626" s="39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</row>
    <row r="627">
      <c r="A627" s="26"/>
      <c r="B627" s="26"/>
      <c r="C627" s="26"/>
      <c r="D627" s="26"/>
      <c r="E627" s="38"/>
      <c r="F627" s="20"/>
      <c r="G627" s="18"/>
      <c r="H627" s="43"/>
      <c r="I627" s="18"/>
      <c r="J627" s="26"/>
      <c r="K627" s="26"/>
      <c r="L627" s="26"/>
      <c r="M627" s="39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</row>
    <row r="628">
      <c r="A628" s="26"/>
      <c r="B628" s="26"/>
      <c r="C628" s="26"/>
      <c r="D628" s="26"/>
      <c r="E628" s="38"/>
      <c r="F628" s="20"/>
      <c r="G628" s="18"/>
      <c r="H628" s="43"/>
      <c r="I628" s="18"/>
      <c r="J628" s="26"/>
      <c r="K628" s="26"/>
      <c r="L628" s="26"/>
      <c r="M628" s="39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</row>
    <row r="629">
      <c r="A629" s="26"/>
      <c r="B629" s="26"/>
      <c r="C629" s="26"/>
      <c r="D629" s="26"/>
      <c r="E629" s="38"/>
      <c r="F629" s="20"/>
      <c r="G629" s="18"/>
      <c r="H629" s="43"/>
      <c r="I629" s="18"/>
      <c r="J629" s="26"/>
      <c r="K629" s="26"/>
      <c r="L629" s="26"/>
      <c r="M629" s="39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</row>
    <row r="630">
      <c r="A630" s="26"/>
      <c r="B630" s="26"/>
      <c r="C630" s="26"/>
      <c r="D630" s="26"/>
      <c r="E630" s="38"/>
      <c r="F630" s="20"/>
      <c r="G630" s="18"/>
      <c r="H630" s="43"/>
      <c r="I630" s="18"/>
      <c r="J630" s="26"/>
      <c r="K630" s="26"/>
      <c r="L630" s="26"/>
      <c r="M630" s="39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</row>
    <row r="631">
      <c r="A631" s="26"/>
      <c r="B631" s="26"/>
      <c r="C631" s="26"/>
      <c r="D631" s="26"/>
      <c r="E631" s="38"/>
      <c r="F631" s="20"/>
      <c r="G631" s="18"/>
      <c r="H631" s="43"/>
      <c r="I631" s="18"/>
      <c r="J631" s="26"/>
      <c r="K631" s="26"/>
      <c r="L631" s="26"/>
      <c r="M631" s="39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</row>
    <row r="632">
      <c r="A632" s="26"/>
      <c r="B632" s="26"/>
      <c r="C632" s="26"/>
      <c r="D632" s="26"/>
      <c r="E632" s="38"/>
      <c r="F632" s="20"/>
      <c r="G632" s="18"/>
      <c r="H632" s="43"/>
      <c r="I632" s="18"/>
      <c r="J632" s="26"/>
      <c r="K632" s="26"/>
      <c r="L632" s="26"/>
      <c r="M632" s="39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</row>
    <row r="633">
      <c r="A633" s="26"/>
      <c r="B633" s="26"/>
      <c r="C633" s="26"/>
      <c r="D633" s="26"/>
      <c r="E633" s="38"/>
      <c r="F633" s="20"/>
      <c r="G633" s="18"/>
      <c r="H633" s="43"/>
      <c r="I633" s="18"/>
      <c r="J633" s="26"/>
      <c r="K633" s="26"/>
      <c r="L633" s="26"/>
      <c r="M633" s="39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</row>
    <row r="634">
      <c r="A634" s="26"/>
      <c r="B634" s="26"/>
      <c r="C634" s="26"/>
      <c r="D634" s="26"/>
      <c r="E634" s="38"/>
      <c r="F634" s="20"/>
      <c r="G634" s="18"/>
      <c r="H634" s="43"/>
      <c r="I634" s="18"/>
      <c r="J634" s="26"/>
      <c r="K634" s="26"/>
      <c r="L634" s="26"/>
      <c r="M634" s="39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</row>
    <row r="635">
      <c r="A635" s="26"/>
      <c r="B635" s="26"/>
      <c r="C635" s="26"/>
      <c r="D635" s="26"/>
      <c r="E635" s="38"/>
      <c r="F635" s="20"/>
      <c r="G635" s="18"/>
      <c r="H635" s="43"/>
      <c r="I635" s="18"/>
      <c r="J635" s="26"/>
      <c r="K635" s="26"/>
      <c r="L635" s="26"/>
      <c r="M635" s="39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</row>
    <row r="636">
      <c r="A636" s="26"/>
      <c r="B636" s="26"/>
      <c r="C636" s="26"/>
      <c r="D636" s="26"/>
      <c r="E636" s="38"/>
      <c r="F636" s="20"/>
      <c r="G636" s="18"/>
      <c r="H636" s="43"/>
      <c r="I636" s="18"/>
      <c r="J636" s="26"/>
      <c r="K636" s="26"/>
      <c r="L636" s="26"/>
      <c r="M636" s="39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</row>
    <row r="637">
      <c r="A637" s="26"/>
      <c r="B637" s="26"/>
      <c r="C637" s="26"/>
      <c r="D637" s="26"/>
      <c r="E637" s="38"/>
      <c r="F637" s="20"/>
      <c r="G637" s="18"/>
      <c r="H637" s="43"/>
      <c r="I637" s="18"/>
      <c r="J637" s="26"/>
      <c r="K637" s="26"/>
      <c r="L637" s="26"/>
      <c r="M637" s="39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</row>
    <row r="638">
      <c r="A638" s="26"/>
      <c r="B638" s="26"/>
      <c r="C638" s="26"/>
      <c r="D638" s="26"/>
      <c r="E638" s="38"/>
      <c r="F638" s="20"/>
      <c r="G638" s="18"/>
      <c r="H638" s="43"/>
      <c r="I638" s="18"/>
      <c r="J638" s="26"/>
      <c r="K638" s="26"/>
      <c r="L638" s="26"/>
      <c r="M638" s="39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</row>
    <row r="639">
      <c r="A639" s="26"/>
      <c r="B639" s="26"/>
      <c r="C639" s="26"/>
      <c r="D639" s="26"/>
      <c r="E639" s="38"/>
      <c r="F639" s="20"/>
      <c r="G639" s="18"/>
      <c r="H639" s="43"/>
      <c r="I639" s="18"/>
      <c r="J639" s="26"/>
      <c r="K639" s="26"/>
      <c r="L639" s="26"/>
      <c r="M639" s="39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</row>
    <row r="640">
      <c r="A640" s="26"/>
      <c r="B640" s="26"/>
      <c r="C640" s="26"/>
      <c r="D640" s="26"/>
      <c r="E640" s="38"/>
      <c r="F640" s="20"/>
      <c r="G640" s="18"/>
      <c r="H640" s="43"/>
      <c r="I640" s="18"/>
      <c r="J640" s="26"/>
      <c r="K640" s="26"/>
      <c r="L640" s="26"/>
      <c r="M640" s="39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</row>
    <row r="641">
      <c r="A641" s="26"/>
      <c r="B641" s="26"/>
      <c r="C641" s="26"/>
      <c r="D641" s="26"/>
      <c r="E641" s="38"/>
      <c r="F641" s="20"/>
      <c r="G641" s="18"/>
      <c r="H641" s="43"/>
      <c r="I641" s="18"/>
      <c r="J641" s="26"/>
      <c r="K641" s="26"/>
      <c r="L641" s="26"/>
      <c r="M641" s="39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</row>
    <row r="642">
      <c r="A642" s="26"/>
      <c r="B642" s="26"/>
      <c r="C642" s="26"/>
      <c r="D642" s="26"/>
      <c r="E642" s="38"/>
      <c r="F642" s="20"/>
      <c r="G642" s="18"/>
      <c r="H642" s="43"/>
      <c r="I642" s="18"/>
      <c r="J642" s="26"/>
      <c r="K642" s="26"/>
      <c r="L642" s="26"/>
      <c r="M642" s="39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</row>
    <row r="643">
      <c r="A643" s="26"/>
      <c r="B643" s="26"/>
      <c r="C643" s="26"/>
      <c r="D643" s="26"/>
      <c r="E643" s="38"/>
      <c r="F643" s="20"/>
      <c r="G643" s="18"/>
      <c r="H643" s="43"/>
      <c r="I643" s="18"/>
      <c r="J643" s="26"/>
      <c r="K643" s="26"/>
      <c r="L643" s="26"/>
      <c r="M643" s="39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</row>
    <row r="644">
      <c r="A644" s="26"/>
      <c r="B644" s="26"/>
      <c r="C644" s="26"/>
      <c r="D644" s="26"/>
      <c r="E644" s="38"/>
      <c r="F644" s="20"/>
      <c r="G644" s="18"/>
      <c r="H644" s="43"/>
      <c r="I644" s="18"/>
      <c r="J644" s="26"/>
      <c r="K644" s="26"/>
      <c r="L644" s="26"/>
      <c r="M644" s="39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</row>
    <row r="645">
      <c r="A645" s="26"/>
      <c r="B645" s="26"/>
      <c r="C645" s="26"/>
      <c r="D645" s="26"/>
      <c r="E645" s="38"/>
      <c r="F645" s="20"/>
      <c r="G645" s="18"/>
      <c r="H645" s="43"/>
      <c r="I645" s="18"/>
      <c r="J645" s="26"/>
      <c r="K645" s="26"/>
      <c r="L645" s="26"/>
      <c r="M645" s="39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</row>
    <row r="646">
      <c r="A646" s="26"/>
      <c r="B646" s="26"/>
      <c r="C646" s="26"/>
      <c r="D646" s="26"/>
      <c r="E646" s="38"/>
      <c r="F646" s="20"/>
      <c r="G646" s="18"/>
      <c r="H646" s="43"/>
      <c r="I646" s="18"/>
      <c r="J646" s="26"/>
      <c r="K646" s="26"/>
      <c r="L646" s="26"/>
      <c r="M646" s="39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</row>
    <row r="647">
      <c r="A647" s="26"/>
      <c r="B647" s="26"/>
      <c r="C647" s="26"/>
      <c r="D647" s="26"/>
      <c r="E647" s="38"/>
      <c r="F647" s="20"/>
      <c r="G647" s="18"/>
      <c r="H647" s="43"/>
      <c r="I647" s="18"/>
      <c r="J647" s="26"/>
      <c r="K647" s="26"/>
      <c r="L647" s="26"/>
      <c r="M647" s="39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</row>
    <row r="648">
      <c r="A648" s="26"/>
      <c r="B648" s="26"/>
      <c r="C648" s="26"/>
      <c r="D648" s="26"/>
      <c r="E648" s="38"/>
      <c r="F648" s="20"/>
      <c r="G648" s="18"/>
      <c r="H648" s="43"/>
      <c r="I648" s="18"/>
      <c r="J648" s="26"/>
      <c r="K648" s="26"/>
      <c r="L648" s="26"/>
      <c r="M648" s="39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</row>
    <row r="649">
      <c r="A649" s="26"/>
      <c r="B649" s="26"/>
      <c r="C649" s="26"/>
      <c r="D649" s="26"/>
      <c r="E649" s="38"/>
      <c r="F649" s="20"/>
      <c r="G649" s="18"/>
      <c r="H649" s="43"/>
      <c r="I649" s="18"/>
      <c r="J649" s="26"/>
      <c r="K649" s="26"/>
      <c r="L649" s="26"/>
      <c r="M649" s="39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</row>
    <row r="650">
      <c r="A650" s="26"/>
      <c r="B650" s="26"/>
      <c r="C650" s="26"/>
      <c r="D650" s="26"/>
      <c r="E650" s="38"/>
      <c r="F650" s="20"/>
      <c r="G650" s="18"/>
      <c r="H650" s="43"/>
      <c r="I650" s="18"/>
      <c r="J650" s="26"/>
      <c r="K650" s="26"/>
      <c r="L650" s="26"/>
      <c r="M650" s="39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</row>
    <row r="651">
      <c r="A651" s="26"/>
      <c r="B651" s="26"/>
      <c r="C651" s="26"/>
      <c r="D651" s="26"/>
      <c r="E651" s="38"/>
      <c r="F651" s="20"/>
      <c r="G651" s="18"/>
      <c r="H651" s="43"/>
      <c r="I651" s="18"/>
      <c r="J651" s="26"/>
      <c r="K651" s="26"/>
      <c r="L651" s="26"/>
      <c r="M651" s="39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</row>
    <row r="652">
      <c r="A652" s="26"/>
      <c r="B652" s="26"/>
      <c r="C652" s="26"/>
      <c r="D652" s="26"/>
      <c r="E652" s="38"/>
      <c r="F652" s="20"/>
      <c r="G652" s="18"/>
      <c r="H652" s="43"/>
      <c r="I652" s="18"/>
      <c r="J652" s="26"/>
      <c r="K652" s="26"/>
      <c r="L652" s="26"/>
      <c r="M652" s="39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</row>
    <row r="653">
      <c r="A653" s="26"/>
      <c r="B653" s="26"/>
      <c r="C653" s="26"/>
      <c r="D653" s="26"/>
      <c r="E653" s="38"/>
      <c r="F653" s="20"/>
      <c r="G653" s="18"/>
      <c r="H653" s="43"/>
      <c r="I653" s="18"/>
      <c r="J653" s="26"/>
      <c r="K653" s="26"/>
      <c r="L653" s="26"/>
      <c r="M653" s="39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</row>
    <row r="654">
      <c r="A654" s="26"/>
      <c r="B654" s="26"/>
      <c r="C654" s="26"/>
      <c r="D654" s="26"/>
      <c r="E654" s="38"/>
      <c r="F654" s="20"/>
      <c r="G654" s="18"/>
      <c r="H654" s="43"/>
      <c r="I654" s="18"/>
      <c r="J654" s="26"/>
      <c r="K654" s="26"/>
      <c r="L654" s="26"/>
      <c r="M654" s="39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</row>
    <row r="655">
      <c r="A655" s="26"/>
      <c r="B655" s="26"/>
      <c r="C655" s="26"/>
      <c r="D655" s="26"/>
      <c r="E655" s="38"/>
      <c r="F655" s="20"/>
      <c r="G655" s="18"/>
      <c r="H655" s="43"/>
      <c r="I655" s="18"/>
      <c r="J655" s="26"/>
      <c r="K655" s="26"/>
      <c r="L655" s="26"/>
      <c r="M655" s="39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</row>
    <row r="656">
      <c r="A656" s="26"/>
      <c r="B656" s="26"/>
      <c r="C656" s="26"/>
      <c r="D656" s="26"/>
      <c r="E656" s="38"/>
      <c r="F656" s="20"/>
      <c r="G656" s="18"/>
      <c r="H656" s="43"/>
      <c r="I656" s="18"/>
      <c r="J656" s="26"/>
      <c r="K656" s="26"/>
      <c r="L656" s="26"/>
      <c r="M656" s="39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</row>
    <row r="657">
      <c r="A657" s="26"/>
      <c r="B657" s="26"/>
      <c r="C657" s="26"/>
      <c r="D657" s="26"/>
      <c r="E657" s="38"/>
      <c r="F657" s="20"/>
      <c r="G657" s="18"/>
      <c r="H657" s="43"/>
      <c r="I657" s="18"/>
      <c r="J657" s="26"/>
      <c r="K657" s="26"/>
      <c r="L657" s="26"/>
      <c r="M657" s="39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</row>
    <row r="658">
      <c r="A658" s="26"/>
      <c r="B658" s="26"/>
      <c r="C658" s="26"/>
      <c r="D658" s="26"/>
      <c r="E658" s="38"/>
      <c r="F658" s="20"/>
      <c r="G658" s="18"/>
      <c r="H658" s="43"/>
      <c r="I658" s="18"/>
      <c r="J658" s="26"/>
      <c r="K658" s="26"/>
      <c r="L658" s="26"/>
      <c r="M658" s="39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</row>
    <row r="659">
      <c r="A659" s="26"/>
      <c r="B659" s="26"/>
      <c r="C659" s="26"/>
      <c r="D659" s="26"/>
      <c r="E659" s="38"/>
      <c r="F659" s="20"/>
      <c r="G659" s="18"/>
      <c r="H659" s="43"/>
      <c r="I659" s="18"/>
      <c r="J659" s="26"/>
      <c r="K659" s="26"/>
      <c r="L659" s="26"/>
      <c r="M659" s="39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</row>
    <row r="660">
      <c r="A660" s="26"/>
      <c r="B660" s="26"/>
      <c r="C660" s="26"/>
      <c r="D660" s="26"/>
      <c r="E660" s="38"/>
      <c r="F660" s="20"/>
      <c r="G660" s="18"/>
      <c r="H660" s="43"/>
      <c r="I660" s="18"/>
      <c r="J660" s="26"/>
      <c r="K660" s="26"/>
      <c r="L660" s="26"/>
      <c r="M660" s="39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</row>
    <row r="661">
      <c r="A661" s="26"/>
      <c r="B661" s="26"/>
      <c r="C661" s="26"/>
      <c r="D661" s="26"/>
      <c r="E661" s="38"/>
      <c r="F661" s="20"/>
      <c r="G661" s="18"/>
      <c r="H661" s="43"/>
      <c r="I661" s="18"/>
      <c r="J661" s="26"/>
      <c r="K661" s="26"/>
      <c r="L661" s="26"/>
      <c r="M661" s="39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</row>
    <row r="662">
      <c r="A662" s="26"/>
      <c r="B662" s="26"/>
      <c r="C662" s="26"/>
      <c r="D662" s="26"/>
      <c r="E662" s="38"/>
      <c r="F662" s="20"/>
      <c r="G662" s="18"/>
      <c r="H662" s="43"/>
      <c r="I662" s="18"/>
      <c r="J662" s="26"/>
      <c r="K662" s="26"/>
      <c r="L662" s="26"/>
      <c r="M662" s="39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</row>
    <row r="663">
      <c r="A663" s="26"/>
      <c r="B663" s="26"/>
      <c r="C663" s="26"/>
      <c r="D663" s="26"/>
      <c r="E663" s="38"/>
      <c r="F663" s="20"/>
      <c r="G663" s="18"/>
      <c r="H663" s="43"/>
      <c r="I663" s="18"/>
      <c r="J663" s="26"/>
      <c r="K663" s="26"/>
      <c r="L663" s="26"/>
      <c r="M663" s="39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</row>
    <row r="664">
      <c r="A664" s="26"/>
      <c r="B664" s="26"/>
      <c r="C664" s="26"/>
      <c r="D664" s="26"/>
      <c r="E664" s="38"/>
      <c r="F664" s="20"/>
      <c r="G664" s="18"/>
      <c r="H664" s="43"/>
      <c r="I664" s="18"/>
      <c r="J664" s="26"/>
      <c r="K664" s="26"/>
      <c r="L664" s="26"/>
      <c r="M664" s="39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</row>
    <row r="665">
      <c r="A665" s="26"/>
      <c r="B665" s="26"/>
      <c r="C665" s="26"/>
      <c r="D665" s="26"/>
      <c r="E665" s="38"/>
      <c r="F665" s="20"/>
      <c r="G665" s="18"/>
      <c r="H665" s="43"/>
      <c r="I665" s="18"/>
      <c r="J665" s="26"/>
      <c r="K665" s="26"/>
      <c r="L665" s="26"/>
      <c r="M665" s="39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</row>
    <row r="666">
      <c r="A666" s="26"/>
      <c r="B666" s="26"/>
      <c r="C666" s="26"/>
      <c r="D666" s="26"/>
      <c r="E666" s="38"/>
      <c r="F666" s="20"/>
      <c r="G666" s="18"/>
      <c r="H666" s="43"/>
      <c r="I666" s="18"/>
      <c r="J666" s="26"/>
      <c r="K666" s="26"/>
      <c r="L666" s="26"/>
      <c r="M666" s="39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</row>
    <row r="667">
      <c r="A667" s="26"/>
      <c r="B667" s="26"/>
      <c r="C667" s="26"/>
      <c r="D667" s="26"/>
      <c r="E667" s="38"/>
      <c r="F667" s="20"/>
      <c r="G667" s="18"/>
      <c r="H667" s="43"/>
      <c r="I667" s="18"/>
      <c r="J667" s="26"/>
      <c r="K667" s="26"/>
      <c r="L667" s="26"/>
      <c r="M667" s="39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</row>
    <row r="668">
      <c r="A668" s="26"/>
      <c r="B668" s="26"/>
      <c r="C668" s="26"/>
      <c r="D668" s="26"/>
      <c r="E668" s="38"/>
      <c r="F668" s="20"/>
      <c r="G668" s="18"/>
      <c r="H668" s="43"/>
      <c r="I668" s="18"/>
      <c r="J668" s="26"/>
      <c r="K668" s="26"/>
      <c r="L668" s="26"/>
      <c r="M668" s="39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</row>
    <row r="669">
      <c r="A669" s="26"/>
      <c r="B669" s="26"/>
      <c r="C669" s="26"/>
      <c r="D669" s="26"/>
      <c r="E669" s="38"/>
      <c r="F669" s="20"/>
      <c r="G669" s="18"/>
      <c r="H669" s="43"/>
      <c r="I669" s="18"/>
      <c r="J669" s="26"/>
      <c r="K669" s="26"/>
      <c r="L669" s="26"/>
      <c r="M669" s="39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</row>
    <row r="670">
      <c r="A670" s="26"/>
      <c r="B670" s="26"/>
      <c r="C670" s="26"/>
      <c r="D670" s="26"/>
      <c r="E670" s="38"/>
      <c r="F670" s="20"/>
      <c r="G670" s="18"/>
      <c r="H670" s="43"/>
      <c r="I670" s="18"/>
      <c r="J670" s="26"/>
      <c r="K670" s="26"/>
      <c r="L670" s="26"/>
      <c r="M670" s="39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</row>
    <row r="671">
      <c r="A671" s="26"/>
      <c r="B671" s="26"/>
      <c r="C671" s="26"/>
      <c r="D671" s="26"/>
      <c r="E671" s="38"/>
      <c r="F671" s="20"/>
      <c r="G671" s="18"/>
      <c r="H671" s="43"/>
      <c r="I671" s="18"/>
      <c r="J671" s="26"/>
      <c r="K671" s="26"/>
      <c r="L671" s="26"/>
      <c r="M671" s="39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</row>
    <row r="672">
      <c r="A672" s="26"/>
      <c r="B672" s="26"/>
      <c r="C672" s="26"/>
      <c r="D672" s="26"/>
      <c r="E672" s="38"/>
      <c r="F672" s="20"/>
      <c r="G672" s="18"/>
      <c r="H672" s="43"/>
      <c r="I672" s="18"/>
      <c r="J672" s="26"/>
      <c r="K672" s="26"/>
      <c r="L672" s="26"/>
      <c r="M672" s="39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</row>
    <row r="673">
      <c r="A673" s="26"/>
      <c r="B673" s="26"/>
      <c r="C673" s="26"/>
      <c r="D673" s="26"/>
      <c r="E673" s="38"/>
      <c r="F673" s="20"/>
      <c r="G673" s="18"/>
      <c r="H673" s="43"/>
      <c r="I673" s="18"/>
      <c r="J673" s="26"/>
      <c r="K673" s="26"/>
      <c r="L673" s="26"/>
      <c r="M673" s="39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</row>
    <row r="674">
      <c r="A674" s="26"/>
      <c r="B674" s="26"/>
      <c r="C674" s="26"/>
      <c r="D674" s="26"/>
      <c r="E674" s="38"/>
      <c r="F674" s="20"/>
      <c r="G674" s="18"/>
      <c r="H674" s="43"/>
      <c r="I674" s="18"/>
      <c r="J674" s="26"/>
      <c r="K674" s="26"/>
      <c r="L674" s="26"/>
      <c r="M674" s="39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</row>
    <row r="675">
      <c r="A675" s="26"/>
      <c r="B675" s="26"/>
      <c r="C675" s="26"/>
      <c r="D675" s="26"/>
      <c r="E675" s="38"/>
      <c r="F675" s="20"/>
      <c r="G675" s="18"/>
      <c r="H675" s="43"/>
      <c r="I675" s="18"/>
      <c r="J675" s="26"/>
      <c r="K675" s="26"/>
      <c r="L675" s="26"/>
      <c r="M675" s="39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</row>
    <row r="676">
      <c r="A676" s="26"/>
      <c r="B676" s="26"/>
      <c r="C676" s="26"/>
      <c r="D676" s="26"/>
      <c r="E676" s="38"/>
      <c r="F676" s="20"/>
      <c r="G676" s="18"/>
      <c r="H676" s="43"/>
      <c r="I676" s="18"/>
      <c r="J676" s="26"/>
      <c r="K676" s="26"/>
      <c r="L676" s="26"/>
      <c r="M676" s="39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</row>
    <row r="677">
      <c r="A677" s="26"/>
      <c r="B677" s="26"/>
      <c r="C677" s="26"/>
      <c r="D677" s="26"/>
      <c r="E677" s="38"/>
      <c r="F677" s="20"/>
      <c r="G677" s="18"/>
      <c r="H677" s="43"/>
      <c r="I677" s="18"/>
      <c r="J677" s="26"/>
      <c r="K677" s="26"/>
      <c r="L677" s="26"/>
      <c r="M677" s="39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</row>
    <row r="678">
      <c r="A678" s="26"/>
      <c r="B678" s="26"/>
      <c r="C678" s="26"/>
      <c r="D678" s="26"/>
      <c r="E678" s="38"/>
      <c r="F678" s="20"/>
      <c r="G678" s="18"/>
      <c r="H678" s="43"/>
      <c r="I678" s="18"/>
      <c r="J678" s="26"/>
      <c r="K678" s="26"/>
      <c r="L678" s="26"/>
      <c r="M678" s="39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</row>
    <row r="679">
      <c r="A679" s="26"/>
      <c r="B679" s="26"/>
      <c r="C679" s="26"/>
      <c r="D679" s="26"/>
      <c r="E679" s="38"/>
      <c r="F679" s="20"/>
      <c r="G679" s="18"/>
      <c r="H679" s="43"/>
      <c r="I679" s="18"/>
      <c r="J679" s="26"/>
      <c r="K679" s="26"/>
      <c r="L679" s="26"/>
      <c r="M679" s="39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</row>
    <row r="680">
      <c r="A680" s="26"/>
      <c r="B680" s="26"/>
      <c r="C680" s="26"/>
      <c r="D680" s="26"/>
      <c r="E680" s="38"/>
      <c r="F680" s="20"/>
      <c r="G680" s="18"/>
      <c r="H680" s="43"/>
      <c r="I680" s="18"/>
      <c r="J680" s="26"/>
      <c r="K680" s="26"/>
      <c r="L680" s="26"/>
      <c r="M680" s="39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</row>
    <row r="681">
      <c r="A681" s="26"/>
      <c r="B681" s="26"/>
      <c r="C681" s="26"/>
      <c r="D681" s="26"/>
      <c r="E681" s="38"/>
      <c r="F681" s="20"/>
      <c r="G681" s="18"/>
      <c r="H681" s="43"/>
      <c r="I681" s="18"/>
      <c r="J681" s="26"/>
      <c r="K681" s="26"/>
      <c r="L681" s="26"/>
      <c r="M681" s="39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</row>
    <row r="682">
      <c r="A682" s="26"/>
      <c r="B682" s="26"/>
      <c r="C682" s="26"/>
      <c r="D682" s="26"/>
      <c r="E682" s="38"/>
      <c r="F682" s="20"/>
      <c r="G682" s="18"/>
      <c r="H682" s="43"/>
      <c r="I682" s="18"/>
      <c r="J682" s="26"/>
      <c r="K682" s="26"/>
      <c r="L682" s="26"/>
      <c r="M682" s="39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</row>
    <row r="683">
      <c r="A683" s="26"/>
      <c r="B683" s="26"/>
      <c r="C683" s="26"/>
      <c r="D683" s="26"/>
      <c r="E683" s="38"/>
      <c r="F683" s="20"/>
      <c r="G683" s="18"/>
      <c r="H683" s="43"/>
      <c r="I683" s="18"/>
      <c r="J683" s="26"/>
      <c r="K683" s="26"/>
      <c r="L683" s="26"/>
      <c r="M683" s="39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</row>
    <row r="684">
      <c r="A684" s="26"/>
      <c r="B684" s="26"/>
      <c r="C684" s="26"/>
      <c r="D684" s="26"/>
      <c r="E684" s="38"/>
      <c r="F684" s="20"/>
      <c r="G684" s="18"/>
      <c r="H684" s="43"/>
      <c r="I684" s="18"/>
      <c r="J684" s="26"/>
      <c r="K684" s="26"/>
      <c r="L684" s="26"/>
      <c r="M684" s="39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</row>
    <row r="685">
      <c r="A685" s="26"/>
      <c r="B685" s="26"/>
      <c r="C685" s="26"/>
      <c r="D685" s="26"/>
      <c r="E685" s="38"/>
      <c r="F685" s="20"/>
      <c r="G685" s="18"/>
      <c r="H685" s="43"/>
      <c r="I685" s="18"/>
      <c r="J685" s="26"/>
      <c r="K685" s="26"/>
      <c r="L685" s="26"/>
      <c r="M685" s="39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</row>
    <row r="686">
      <c r="A686" s="26"/>
      <c r="B686" s="26"/>
      <c r="C686" s="26"/>
      <c r="D686" s="26"/>
      <c r="E686" s="38"/>
      <c r="F686" s="20"/>
      <c r="G686" s="18"/>
      <c r="H686" s="43"/>
      <c r="I686" s="18"/>
      <c r="J686" s="26"/>
      <c r="K686" s="26"/>
      <c r="L686" s="26"/>
      <c r="M686" s="39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</row>
    <row r="687">
      <c r="A687" s="26"/>
      <c r="B687" s="26"/>
      <c r="C687" s="26"/>
      <c r="D687" s="26"/>
      <c r="E687" s="38"/>
      <c r="F687" s="20"/>
      <c r="G687" s="18"/>
      <c r="H687" s="43"/>
      <c r="I687" s="18"/>
      <c r="J687" s="26"/>
      <c r="K687" s="26"/>
      <c r="L687" s="26"/>
      <c r="M687" s="39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</row>
    <row r="688">
      <c r="A688" s="26"/>
      <c r="B688" s="26"/>
      <c r="C688" s="26"/>
      <c r="D688" s="26"/>
      <c r="E688" s="38"/>
      <c r="F688" s="20"/>
      <c r="G688" s="18"/>
      <c r="H688" s="43"/>
      <c r="I688" s="18"/>
      <c r="J688" s="26"/>
      <c r="K688" s="26"/>
      <c r="L688" s="26"/>
      <c r="M688" s="39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</row>
    <row r="689">
      <c r="A689" s="26"/>
      <c r="B689" s="26"/>
      <c r="C689" s="26"/>
      <c r="D689" s="26"/>
      <c r="E689" s="38"/>
      <c r="F689" s="20"/>
      <c r="G689" s="18"/>
      <c r="H689" s="43"/>
      <c r="I689" s="18"/>
      <c r="J689" s="26"/>
      <c r="K689" s="26"/>
      <c r="L689" s="26"/>
      <c r="M689" s="39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</row>
    <row r="690">
      <c r="A690" s="26"/>
      <c r="B690" s="26"/>
      <c r="C690" s="26"/>
      <c r="D690" s="26"/>
      <c r="E690" s="38"/>
      <c r="F690" s="20"/>
      <c r="G690" s="18"/>
      <c r="H690" s="43"/>
      <c r="I690" s="18"/>
      <c r="J690" s="26"/>
      <c r="K690" s="26"/>
      <c r="L690" s="26"/>
      <c r="M690" s="39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</row>
    <row r="691">
      <c r="A691" s="26"/>
      <c r="B691" s="26"/>
      <c r="C691" s="26"/>
      <c r="D691" s="26"/>
      <c r="E691" s="38"/>
      <c r="F691" s="20"/>
      <c r="G691" s="18"/>
      <c r="H691" s="43"/>
      <c r="I691" s="18"/>
      <c r="J691" s="26"/>
      <c r="K691" s="26"/>
      <c r="L691" s="26"/>
      <c r="M691" s="39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</row>
    <row r="692">
      <c r="A692" s="26"/>
      <c r="B692" s="26"/>
      <c r="C692" s="26"/>
      <c r="D692" s="26"/>
      <c r="E692" s="38"/>
      <c r="F692" s="20"/>
      <c r="G692" s="18"/>
      <c r="H692" s="43"/>
      <c r="I692" s="18"/>
      <c r="J692" s="26"/>
      <c r="K692" s="26"/>
      <c r="L692" s="26"/>
      <c r="M692" s="39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</row>
    <row r="693">
      <c r="A693" s="26"/>
      <c r="B693" s="26"/>
      <c r="C693" s="26"/>
      <c r="D693" s="26"/>
      <c r="E693" s="38"/>
      <c r="F693" s="20"/>
      <c r="G693" s="18"/>
      <c r="H693" s="43"/>
      <c r="I693" s="18"/>
      <c r="J693" s="26"/>
      <c r="K693" s="26"/>
      <c r="L693" s="26"/>
      <c r="M693" s="39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</row>
    <row r="694">
      <c r="A694" s="26"/>
      <c r="B694" s="26"/>
      <c r="C694" s="26"/>
      <c r="D694" s="26"/>
      <c r="E694" s="38"/>
      <c r="F694" s="20"/>
      <c r="G694" s="18"/>
      <c r="H694" s="43"/>
      <c r="I694" s="18"/>
      <c r="J694" s="26"/>
      <c r="K694" s="26"/>
      <c r="L694" s="26"/>
      <c r="M694" s="39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</row>
    <row r="695">
      <c r="A695" s="26"/>
      <c r="B695" s="26"/>
      <c r="C695" s="26"/>
      <c r="D695" s="26"/>
      <c r="E695" s="38"/>
      <c r="F695" s="20"/>
      <c r="G695" s="18"/>
      <c r="H695" s="43"/>
      <c r="I695" s="18"/>
      <c r="J695" s="26"/>
      <c r="K695" s="26"/>
      <c r="L695" s="26"/>
      <c r="M695" s="39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</row>
    <row r="696">
      <c r="A696" s="26"/>
      <c r="B696" s="26"/>
      <c r="C696" s="26"/>
      <c r="D696" s="26"/>
      <c r="E696" s="38"/>
      <c r="F696" s="20"/>
      <c r="G696" s="18"/>
      <c r="H696" s="43"/>
      <c r="I696" s="18"/>
      <c r="J696" s="26"/>
      <c r="K696" s="26"/>
      <c r="L696" s="26"/>
      <c r="M696" s="39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</row>
    <row r="697">
      <c r="A697" s="26"/>
      <c r="B697" s="26"/>
      <c r="C697" s="26"/>
      <c r="D697" s="26"/>
      <c r="E697" s="38"/>
      <c r="F697" s="20"/>
      <c r="G697" s="18"/>
      <c r="H697" s="43"/>
      <c r="I697" s="18"/>
      <c r="J697" s="26"/>
      <c r="K697" s="26"/>
      <c r="L697" s="26"/>
      <c r="M697" s="39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</row>
    <row r="698">
      <c r="A698" s="26"/>
      <c r="B698" s="26"/>
      <c r="C698" s="26"/>
      <c r="D698" s="26"/>
      <c r="E698" s="38"/>
      <c r="F698" s="20"/>
      <c r="G698" s="18"/>
      <c r="H698" s="43"/>
      <c r="I698" s="18"/>
      <c r="J698" s="26"/>
      <c r="K698" s="26"/>
      <c r="L698" s="26"/>
      <c r="M698" s="39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</row>
    <row r="699">
      <c r="A699" s="26"/>
      <c r="B699" s="26"/>
      <c r="C699" s="26"/>
      <c r="D699" s="26"/>
      <c r="E699" s="38"/>
      <c r="F699" s="20"/>
      <c r="G699" s="18"/>
      <c r="H699" s="43"/>
      <c r="I699" s="18"/>
      <c r="J699" s="26"/>
      <c r="K699" s="26"/>
      <c r="L699" s="26"/>
      <c r="M699" s="39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</row>
    <row r="700">
      <c r="A700" s="26"/>
      <c r="B700" s="26"/>
      <c r="C700" s="26"/>
      <c r="D700" s="26"/>
      <c r="E700" s="38"/>
      <c r="F700" s="20"/>
      <c r="G700" s="18"/>
      <c r="H700" s="43"/>
      <c r="I700" s="18"/>
      <c r="J700" s="26"/>
      <c r="K700" s="26"/>
      <c r="L700" s="26"/>
      <c r="M700" s="39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</row>
    <row r="701">
      <c r="A701" s="26"/>
      <c r="B701" s="26"/>
      <c r="C701" s="26"/>
      <c r="D701" s="26"/>
      <c r="E701" s="38"/>
      <c r="F701" s="20"/>
      <c r="G701" s="18"/>
      <c r="H701" s="43"/>
      <c r="I701" s="18"/>
      <c r="J701" s="26"/>
      <c r="K701" s="26"/>
      <c r="L701" s="26"/>
      <c r="M701" s="39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</row>
    <row r="702">
      <c r="A702" s="26"/>
      <c r="B702" s="26"/>
      <c r="C702" s="26"/>
      <c r="D702" s="26"/>
      <c r="E702" s="38"/>
      <c r="F702" s="20"/>
      <c r="G702" s="18"/>
      <c r="H702" s="43"/>
      <c r="I702" s="18"/>
      <c r="J702" s="26"/>
      <c r="K702" s="26"/>
      <c r="L702" s="26"/>
      <c r="M702" s="39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</row>
    <row r="703">
      <c r="A703" s="26"/>
      <c r="B703" s="26"/>
      <c r="C703" s="26"/>
      <c r="D703" s="26"/>
      <c r="E703" s="38"/>
      <c r="F703" s="20"/>
      <c r="G703" s="18"/>
      <c r="H703" s="43"/>
      <c r="I703" s="18"/>
      <c r="J703" s="26"/>
      <c r="K703" s="26"/>
      <c r="L703" s="26"/>
      <c r="M703" s="39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</row>
    <row r="704">
      <c r="A704" s="26"/>
      <c r="B704" s="26"/>
      <c r="C704" s="26"/>
      <c r="D704" s="26"/>
      <c r="E704" s="38"/>
      <c r="F704" s="20"/>
      <c r="G704" s="18"/>
      <c r="H704" s="43"/>
      <c r="I704" s="18"/>
      <c r="J704" s="26"/>
      <c r="K704" s="26"/>
      <c r="L704" s="26"/>
      <c r="M704" s="39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</row>
    <row r="705">
      <c r="A705" s="26"/>
      <c r="B705" s="26"/>
      <c r="C705" s="26"/>
      <c r="D705" s="26"/>
      <c r="E705" s="38"/>
      <c r="F705" s="20"/>
      <c r="G705" s="18"/>
      <c r="H705" s="43"/>
      <c r="I705" s="18"/>
      <c r="J705" s="26"/>
      <c r="K705" s="26"/>
      <c r="L705" s="26"/>
      <c r="M705" s="39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</row>
    <row r="706">
      <c r="A706" s="26"/>
      <c r="B706" s="26"/>
      <c r="C706" s="26"/>
      <c r="D706" s="26"/>
      <c r="E706" s="38"/>
      <c r="F706" s="20"/>
      <c r="G706" s="18"/>
      <c r="H706" s="43"/>
      <c r="I706" s="18"/>
      <c r="J706" s="26"/>
      <c r="K706" s="26"/>
      <c r="L706" s="26"/>
      <c r="M706" s="39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</row>
    <row r="707">
      <c r="A707" s="26"/>
      <c r="B707" s="26"/>
      <c r="C707" s="26"/>
      <c r="D707" s="26"/>
      <c r="E707" s="38"/>
      <c r="F707" s="20"/>
      <c r="G707" s="18"/>
      <c r="H707" s="43"/>
      <c r="I707" s="18"/>
      <c r="J707" s="26"/>
      <c r="K707" s="26"/>
      <c r="L707" s="26"/>
      <c r="M707" s="39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</row>
    <row r="708">
      <c r="A708" s="26"/>
      <c r="B708" s="26"/>
      <c r="C708" s="26"/>
      <c r="D708" s="26"/>
      <c r="E708" s="38"/>
      <c r="F708" s="20"/>
      <c r="G708" s="18"/>
      <c r="H708" s="43"/>
      <c r="I708" s="18"/>
      <c r="J708" s="26"/>
      <c r="K708" s="26"/>
      <c r="L708" s="26"/>
      <c r="M708" s="39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</row>
    <row r="709">
      <c r="A709" s="26"/>
      <c r="B709" s="26"/>
      <c r="C709" s="26"/>
      <c r="D709" s="26"/>
      <c r="E709" s="38"/>
      <c r="F709" s="20"/>
      <c r="G709" s="18"/>
      <c r="H709" s="43"/>
      <c r="I709" s="18"/>
      <c r="J709" s="26"/>
      <c r="K709" s="26"/>
      <c r="L709" s="26"/>
      <c r="M709" s="39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</row>
    <row r="710">
      <c r="A710" s="26"/>
      <c r="B710" s="26"/>
      <c r="C710" s="26"/>
      <c r="D710" s="26"/>
      <c r="E710" s="38"/>
      <c r="F710" s="20"/>
      <c r="G710" s="18"/>
      <c r="H710" s="43"/>
      <c r="I710" s="18"/>
      <c r="J710" s="26"/>
      <c r="K710" s="26"/>
      <c r="L710" s="26"/>
      <c r="M710" s="39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</row>
    <row r="711">
      <c r="A711" s="26"/>
      <c r="B711" s="26"/>
      <c r="C711" s="26"/>
      <c r="D711" s="26"/>
      <c r="E711" s="38"/>
      <c r="F711" s="20"/>
      <c r="G711" s="18"/>
      <c r="H711" s="43"/>
      <c r="I711" s="18"/>
      <c r="J711" s="26"/>
      <c r="K711" s="26"/>
      <c r="L711" s="26"/>
      <c r="M711" s="39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</row>
    <row r="712">
      <c r="A712" s="26"/>
      <c r="B712" s="26"/>
      <c r="C712" s="26"/>
      <c r="D712" s="26"/>
      <c r="E712" s="38"/>
      <c r="F712" s="20"/>
      <c r="G712" s="18"/>
      <c r="H712" s="43"/>
      <c r="I712" s="18"/>
      <c r="J712" s="26"/>
      <c r="K712" s="26"/>
      <c r="L712" s="26"/>
      <c r="M712" s="39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</row>
    <row r="713">
      <c r="A713" s="26"/>
      <c r="B713" s="26"/>
      <c r="C713" s="26"/>
      <c r="D713" s="26"/>
      <c r="E713" s="38"/>
      <c r="F713" s="20"/>
      <c r="G713" s="18"/>
      <c r="H713" s="43"/>
      <c r="I713" s="18"/>
      <c r="J713" s="26"/>
      <c r="K713" s="26"/>
      <c r="L713" s="26"/>
      <c r="M713" s="39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</row>
    <row r="714">
      <c r="A714" s="26"/>
      <c r="B714" s="26"/>
      <c r="C714" s="26"/>
      <c r="D714" s="26"/>
      <c r="E714" s="38"/>
      <c r="F714" s="20"/>
      <c r="G714" s="18"/>
      <c r="H714" s="43"/>
      <c r="I714" s="18"/>
      <c r="J714" s="26"/>
      <c r="K714" s="26"/>
      <c r="L714" s="26"/>
      <c r="M714" s="39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</row>
    <row r="715">
      <c r="A715" s="26"/>
      <c r="B715" s="26"/>
      <c r="C715" s="26"/>
      <c r="D715" s="26"/>
      <c r="E715" s="38"/>
      <c r="F715" s="20"/>
      <c r="G715" s="18"/>
      <c r="H715" s="43"/>
      <c r="I715" s="18"/>
      <c r="J715" s="26"/>
      <c r="K715" s="26"/>
      <c r="L715" s="26"/>
      <c r="M715" s="39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</row>
    <row r="716">
      <c r="A716" s="26"/>
      <c r="B716" s="26"/>
      <c r="C716" s="26"/>
      <c r="D716" s="26"/>
      <c r="E716" s="38"/>
      <c r="F716" s="20"/>
      <c r="G716" s="18"/>
      <c r="H716" s="43"/>
      <c r="I716" s="18"/>
      <c r="J716" s="26"/>
      <c r="K716" s="26"/>
      <c r="L716" s="26"/>
      <c r="M716" s="39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</row>
    <row r="717">
      <c r="A717" s="26"/>
      <c r="B717" s="26"/>
      <c r="C717" s="26"/>
      <c r="D717" s="26"/>
      <c r="E717" s="38"/>
      <c r="F717" s="20"/>
      <c r="G717" s="18"/>
      <c r="H717" s="43"/>
      <c r="I717" s="18"/>
      <c r="J717" s="26"/>
      <c r="K717" s="26"/>
      <c r="L717" s="26"/>
      <c r="M717" s="39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</row>
    <row r="718">
      <c r="A718" s="26"/>
      <c r="B718" s="26"/>
      <c r="C718" s="26"/>
      <c r="D718" s="26"/>
      <c r="E718" s="38"/>
      <c r="F718" s="20"/>
      <c r="G718" s="18"/>
      <c r="H718" s="43"/>
      <c r="I718" s="18"/>
      <c r="J718" s="26"/>
      <c r="K718" s="26"/>
      <c r="L718" s="26"/>
      <c r="M718" s="39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</row>
    <row r="719">
      <c r="A719" s="26"/>
      <c r="B719" s="26"/>
      <c r="C719" s="26"/>
      <c r="D719" s="26"/>
      <c r="E719" s="38"/>
      <c r="F719" s="20"/>
      <c r="G719" s="18"/>
      <c r="H719" s="43"/>
      <c r="I719" s="18"/>
      <c r="J719" s="26"/>
      <c r="K719" s="26"/>
      <c r="L719" s="26"/>
      <c r="M719" s="39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</row>
    <row r="720">
      <c r="A720" s="26"/>
      <c r="B720" s="26"/>
      <c r="C720" s="26"/>
      <c r="D720" s="26"/>
      <c r="E720" s="38"/>
      <c r="F720" s="20"/>
      <c r="G720" s="18"/>
      <c r="H720" s="43"/>
      <c r="I720" s="18"/>
      <c r="J720" s="26"/>
      <c r="K720" s="26"/>
      <c r="L720" s="26"/>
      <c r="M720" s="39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</row>
    <row r="721">
      <c r="A721" s="26"/>
      <c r="B721" s="26"/>
      <c r="C721" s="26"/>
      <c r="D721" s="26"/>
      <c r="E721" s="38"/>
      <c r="F721" s="20"/>
      <c r="G721" s="18"/>
      <c r="H721" s="43"/>
      <c r="I721" s="18"/>
      <c r="J721" s="26"/>
      <c r="K721" s="26"/>
      <c r="L721" s="26"/>
      <c r="M721" s="39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</row>
    <row r="722">
      <c r="A722" s="26"/>
      <c r="B722" s="26"/>
      <c r="C722" s="26"/>
      <c r="D722" s="26"/>
      <c r="E722" s="38"/>
      <c r="F722" s="20"/>
      <c r="G722" s="18"/>
      <c r="H722" s="43"/>
      <c r="I722" s="18"/>
      <c r="J722" s="26"/>
      <c r="K722" s="26"/>
      <c r="L722" s="26"/>
      <c r="M722" s="39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</row>
    <row r="723">
      <c r="A723" s="26"/>
      <c r="B723" s="26"/>
      <c r="C723" s="26"/>
      <c r="D723" s="26"/>
      <c r="E723" s="38"/>
      <c r="F723" s="20"/>
      <c r="G723" s="18"/>
      <c r="H723" s="43"/>
      <c r="I723" s="18"/>
      <c r="J723" s="26"/>
      <c r="K723" s="26"/>
      <c r="L723" s="26"/>
      <c r="M723" s="39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</row>
    <row r="724">
      <c r="A724" s="26"/>
      <c r="B724" s="26"/>
      <c r="C724" s="26"/>
      <c r="D724" s="26"/>
      <c r="E724" s="38"/>
      <c r="F724" s="20"/>
      <c r="G724" s="18"/>
      <c r="H724" s="43"/>
      <c r="I724" s="18"/>
      <c r="J724" s="26"/>
      <c r="K724" s="26"/>
      <c r="L724" s="26"/>
      <c r="M724" s="39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</row>
    <row r="725">
      <c r="A725" s="26"/>
      <c r="B725" s="26"/>
      <c r="C725" s="26"/>
      <c r="D725" s="26"/>
      <c r="E725" s="38"/>
      <c r="F725" s="20"/>
      <c r="G725" s="18"/>
      <c r="H725" s="43"/>
      <c r="I725" s="18"/>
      <c r="J725" s="26"/>
      <c r="K725" s="26"/>
      <c r="L725" s="26"/>
      <c r="M725" s="39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</row>
    <row r="726">
      <c r="A726" s="26"/>
      <c r="B726" s="26"/>
      <c r="C726" s="26"/>
      <c r="D726" s="26"/>
      <c r="E726" s="38"/>
      <c r="F726" s="20"/>
      <c r="G726" s="18"/>
      <c r="H726" s="43"/>
      <c r="I726" s="18"/>
      <c r="J726" s="26"/>
      <c r="K726" s="26"/>
      <c r="L726" s="26"/>
      <c r="M726" s="39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</row>
    <row r="727">
      <c r="A727" s="26"/>
      <c r="B727" s="26"/>
      <c r="C727" s="26"/>
      <c r="D727" s="26"/>
      <c r="E727" s="38"/>
      <c r="F727" s="20"/>
      <c r="G727" s="18"/>
      <c r="H727" s="43"/>
      <c r="I727" s="18"/>
      <c r="J727" s="26"/>
      <c r="K727" s="26"/>
      <c r="L727" s="26"/>
      <c r="M727" s="39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</row>
    <row r="728">
      <c r="A728" s="26"/>
      <c r="B728" s="26"/>
      <c r="C728" s="26"/>
      <c r="D728" s="26"/>
      <c r="E728" s="38"/>
      <c r="F728" s="20"/>
      <c r="G728" s="18"/>
      <c r="H728" s="43"/>
      <c r="I728" s="18"/>
      <c r="J728" s="26"/>
      <c r="K728" s="26"/>
      <c r="L728" s="26"/>
      <c r="M728" s="39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</row>
    <row r="729">
      <c r="A729" s="26"/>
      <c r="B729" s="26"/>
      <c r="C729" s="26"/>
      <c r="D729" s="26"/>
      <c r="E729" s="38"/>
      <c r="F729" s="20"/>
      <c r="G729" s="18"/>
      <c r="H729" s="43"/>
      <c r="I729" s="18"/>
      <c r="J729" s="26"/>
      <c r="K729" s="26"/>
      <c r="L729" s="26"/>
      <c r="M729" s="39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</row>
    <row r="730">
      <c r="A730" s="26"/>
      <c r="B730" s="26"/>
      <c r="C730" s="26"/>
      <c r="D730" s="26"/>
      <c r="E730" s="38"/>
      <c r="F730" s="20"/>
      <c r="G730" s="18"/>
      <c r="H730" s="43"/>
      <c r="I730" s="18"/>
      <c r="J730" s="26"/>
      <c r="K730" s="26"/>
      <c r="L730" s="26"/>
      <c r="M730" s="39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</row>
    <row r="731">
      <c r="A731" s="26"/>
      <c r="B731" s="26"/>
      <c r="C731" s="26"/>
      <c r="D731" s="26"/>
      <c r="E731" s="38"/>
      <c r="F731" s="20"/>
      <c r="G731" s="18"/>
      <c r="H731" s="43"/>
      <c r="I731" s="18"/>
      <c r="J731" s="26"/>
      <c r="K731" s="26"/>
      <c r="L731" s="26"/>
      <c r="M731" s="39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</row>
    <row r="732">
      <c r="A732" s="26"/>
      <c r="B732" s="26"/>
      <c r="C732" s="26"/>
      <c r="D732" s="26"/>
      <c r="E732" s="38"/>
      <c r="F732" s="20"/>
      <c r="G732" s="18"/>
      <c r="H732" s="43"/>
      <c r="I732" s="18"/>
      <c r="J732" s="26"/>
      <c r="K732" s="26"/>
      <c r="L732" s="26"/>
      <c r="M732" s="39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</row>
    <row r="733">
      <c r="A733" s="26"/>
      <c r="B733" s="26"/>
      <c r="C733" s="26"/>
      <c r="D733" s="26"/>
      <c r="E733" s="38"/>
      <c r="F733" s="20"/>
      <c r="G733" s="18"/>
      <c r="H733" s="43"/>
      <c r="I733" s="18"/>
      <c r="J733" s="26"/>
      <c r="K733" s="26"/>
      <c r="L733" s="26"/>
      <c r="M733" s="39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</row>
    <row r="734">
      <c r="A734" s="26"/>
      <c r="B734" s="26"/>
      <c r="C734" s="26"/>
      <c r="D734" s="26"/>
      <c r="E734" s="38"/>
      <c r="F734" s="20"/>
      <c r="G734" s="18"/>
      <c r="H734" s="43"/>
      <c r="I734" s="18"/>
      <c r="J734" s="26"/>
      <c r="K734" s="26"/>
      <c r="L734" s="26"/>
      <c r="M734" s="39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</row>
    <row r="735">
      <c r="A735" s="26"/>
      <c r="B735" s="26"/>
      <c r="C735" s="26"/>
      <c r="D735" s="26"/>
      <c r="E735" s="38"/>
      <c r="F735" s="20"/>
      <c r="G735" s="18"/>
      <c r="H735" s="43"/>
      <c r="I735" s="18"/>
      <c r="J735" s="26"/>
      <c r="K735" s="26"/>
      <c r="L735" s="26"/>
      <c r="M735" s="39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</row>
    <row r="736">
      <c r="A736" s="26"/>
      <c r="B736" s="26"/>
      <c r="C736" s="26"/>
      <c r="D736" s="26"/>
      <c r="E736" s="38"/>
      <c r="F736" s="20"/>
      <c r="G736" s="18"/>
      <c r="H736" s="43"/>
      <c r="I736" s="18"/>
      <c r="J736" s="26"/>
      <c r="K736" s="26"/>
      <c r="L736" s="26"/>
      <c r="M736" s="39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</row>
    <row r="737">
      <c r="A737" s="26"/>
      <c r="B737" s="26"/>
      <c r="C737" s="26"/>
      <c r="D737" s="26"/>
      <c r="E737" s="38"/>
      <c r="F737" s="20"/>
      <c r="G737" s="18"/>
      <c r="H737" s="43"/>
      <c r="I737" s="18"/>
      <c r="J737" s="26"/>
      <c r="K737" s="26"/>
      <c r="L737" s="26"/>
      <c r="M737" s="39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</row>
    <row r="738">
      <c r="A738" s="26"/>
      <c r="B738" s="26"/>
      <c r="C738" s="26"/>
      <c r="D738" s="26"/>
      <c r="E738" s="38"/>
      <c r="F738" s="20"/>
      <c r="G738" s="18"/>
      <c r="H738" s="43"/>
      <c r="I738" s="18"/>
      <c r="J738" s="26"/>
      <c r="K738" s="26"/>
      <c r="L738" s="26"/>
      <c r="M738" s="39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</row>
    <row r="739">
      <c r="A739" s="26"/>
      <c r="B739" s="26"/>
      <c r="C739" s="26"/>
      <c r="D739" s="26"/>
      <c r="E739" s="38"/>
      <c r="F739" s="20"/>
      <c r="G739" s="18"/>
      <c r="H739" s="43"/>
      <c r="I739" s="18"/>
      <c r="J739" s="26"/>
      <c r="K739" s="26"/>
      <c r="L739" s="26"/>
      <c r="M739" s="39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</row>
    <row r="740">
      <c r="A740" s="26"/>
      <c r="B740" s="26"/>
      <c r="C740" s="26"/>
      <c r="D740" s="26"/>
      <c r="E740" s="38"/>
      <c r="F740" s="20"/>
      <c r="G740" s="18"/>
      <c r="H740" s="43"/>
      <c r="I740" s="18"/>
      <c r="J740" s="26"/>
      <c r="K740" s="26"/>
      <c r="L740" s="26"/>
      <c r="M740" s="39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</row>
    <row r="741">
      <c r="A741" s="26"/>
      <c r="B741" s="26"/>
      <c r="C741" s="26"/>
      <c r="D741" s="26"/>
      <c r="E741" s="38"/>
      <c r="F741" s="20"/>
      <c r="G741" s="18"/>
      <c r="H741" s="43"/>
      <c r="I741" s="18"/>
      <c r="J741" s="26"/>
      <c r="K741" s="26"/>
      <c r="L741" s="26"/>
      <c r="M741" s="39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</row>
    <row r="742">
      <c r="A742" s="26"/>
      <c r="B742" s="26"/>
      <c r="C742" s="26"/>
      <c r="D742" s="26"/>
      <c r="E742" s="38"/>
      <c r="F742" s="20"/>
      <c r="G742" s="18"/>
      <c r="H742" s="43"/>
      <c r="I742" s="18"/>
      <c r="J742" s="26"/>
      <c r="K742" s="26"/>
      <c r="L742" s="26"/>
      <c r="M742" s="39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</row>
    <row r="743">
      <c r="A743" s="26"/>
      <c r="B743" s="26"/>
      <c r="C743" s="26"/>
      <c r="D743" s="26"/>
      <c r="E743" s="38"/>
      <c r="F743" s="20"/>
      <c r="G743" s="18"/>
      <c r="H743" s="43"/>
      <c r="I743" s="18"/>
      <c r="J743" s="26"/>
      <c r="K743" s="26"/>
      <c r="L743" s="26"/>
      <c r="M743" s="39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</row>
    <row r="744">
      <c r="A744" s="26"/>
      <c r="B744" s="26"/>
      <c r="C744" s="26"/>
      <c r="D744" s="26"/>
      <c r="E744" s="38"/>
      <c r="F744" s="20"/>
      <c r="G744" s="18"/>
      <c r="H744" s="43"/>
      <c r="I744" s="18"/>
      <c r="J744" s="26"/>
      <c r="K744" s="26"/>
      <c r="L744" s="26"/>
      <c r="M744" s="39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</row>
    <row r="745">
      <c r="A745" s="26"/>
      <c r="B745" s="26"/>
      <c r="C745" s="26"/>
      <c r="D745" s="26"/>
      <c r="E745" s="38"/>
      <c r="F745" s="20"/>
      <c r="G745" s="18"/>
      <c r="H745" s="43"/>
      <c r="I745" s="18"/>
      <c r="J745" s="26"/>
      <c r="K745" s="26"/>
      <c r="L745" s="26"/>
      <c r="M745" s="39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</row>
    <row r="746">
      <c r="A746" s="26"/>
      <c r="B746" s="26"/>
      <c r="C746" s="26"/>
      <c r="D746" s="26"/>
      <c r="E746" s="38"/>
      <c r="F746" s="20"/>
      <c r="G746" s="18"/>
      <c r="H746" s="43"/>
      <c r="I746" s="18"/>
      <c r="J746" s="26"/>
      <c r="K746" s="26"/>
      <c r="L746" s="26"/>
      <c r="M746" s="39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</row>
    <row r="747">
      <c r="A747" s="26"/>
      <c r="B747" s="26"/>
      <c r="C747" s="26"/>
      <c r="D747" s="26"/>
      <c r="E747" s="38"/>
      <c r="F747" s="20"/>
      <c r="G747" s="18"/>
      <c r="H747" s="43"/>
      <c r="I747" s="18"/>
      <c r="J747" s="26"/>
      <c r="K747" s="26"/>
      <c r="L747" s="26"/>
      <c r="M747" s="39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</row>
    <row r="748">
      <c r="A748" s="26"/>
      <c r="B748" s="26"/>
      <c r="C748" s="26"/>
      <c r="D748" s="26"/>
      <c r="E748" s="38"/>
      <c r="F748" s="20"/>
      <c r="G748" s="18"/>
      <c r="H748" s="43"/>
      <c r="I748" s="18"/>
      <c r="J748" s="26"/>
      <c r="K748" s="26"/>
      <c r="L748" s="26"/>
      <c r="M748" s="39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</row>
    <row r="749">
      <c r="A749" s="26"/>
      <c r="B749" s="26"/>
      <c r="C749" s="26"/>
      <c r="D749" s="26"/>
      <c r="E749" s="38"/>
      <c r="F749" s="20"/>
      <c r="G749" s="18"/>
      <c r="H749" s="43"/>
      <c r="I749" s="18"/>
      <c r="J749" s="26"/>
      <c r="K749" s="26"/>
      <c r="L749" s="26"/>
      <c r="M749" s="39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</row>
    <row r="750">
      <c r="A750" s="26"/>
      <c r="B750" s="26"/>
      <c r="C750" s="26"/>
      <c r="D750" s="26"/>
      <c r="E750" s="38"/>
      <c r="F750" s="20"/>
      <c r="G750" s="18"/>
      <c r="H750" s="43"/>
      <c r="I750" s="18"/>
      <c r="J750" s="26"/>
      <c r="K750" s="26"/>
      <c r="L750" s="26"/>
      <c r="M750" s="39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</row>
    <row r="751">
      <c r="A751" s="26"/>
      <c r="B751" s="26"/>
      <c r="C751" s="26"/>
      <c r="D751" s="26"/>
      <c r="E751" s="38"/>
      <c r="F751" s="20"/>
      <c r="G751" s="18"/>
      <c r="H751" s="43"/>
      <c r="I751" s="18"/>
      <c r="J751" s="26"/>
      <c r="K751" s="26"/>
      <c r="L751" s="26"/>
      <c r="M751" s="39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</row>
    <row r="752">
      <c r="A752" s="26"/>
      <c r="B752" s="26"/>
      <c r="C752" s="26"/>
      <c r="D752" s="26"/>
      <c r="E752" s="38"/>
      <c r="F752" s="20"/>
      <c r="G752" s="18"/>
      <c r="H752" s="43"/>
      <c r="I752" s="18"/>
      <c r="J752" s="26"/>
      <c r="K752" s="26"/>
      <c r="L752" s="26"/>
      <c r="M752" s="39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</row>
    <row r="753">
      <c r="A753" s="26"/>
      <c r="B753" s="26"/>
      <c r="C753" s="26"/>
      <c r="D753" s="26"/>
      <c r="E753" s="38"/>
      <c r="F753" s="20"/>
      <c r="G753" s="18"/>
      <c r="H753" s="43"/>
      <c r="I753" s="18"/>
      <c r="J753" s="26"/>
      <c r="K753" s="26"/>
      <c r="L753" s="26"/>
      <c r="M753" s="39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</row>
    <row r="754">
      <c r="A754" s="26"/>
      <c r="B754" s="26"/>
      <c r="C754" s="26"/>
      <c r="D754" s="26"/>
      <c r="E754" s="38"/>
      <c r="F754" s="20"/>
      <c r="G754" s="18"/>
      <c r="H754" s="43"/>
      <c r="I754" s="18"/>
      <c r="J754" s="26"/>
      <c r="K754" s="26"/>
      <c r="L754" s="26"/>
      <c r="M754" s="39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</row>
    <row r="755">
      <c r="A755" s="26"/>
      <c r="B755" s="26"/>
      <c r="C755" s="26"/>
      <c r="D755" s="26"/>
      <c r="E755" s="38"/>
      <c r="F755" s="20"/>
      <c r="G755" s="18"/>
      <c r="H755" s="43"/>
      <c r="I755" s="18"/>
      <c r="J755" s="26"/>
      <c r="K755" s="26"/>
      <c r="L755" s="26"/>
      <c r="M755" s="39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</row>
    <row r="756">
      <c r="A756" s="26"/>
      <c r="B756" s="26"/>
      <c r="C756" s="26"/>
      <c r="D756" s="26"/>
      <c r="E756" s="38"/>
      <c r="F756" s="20"/>
      <c r="G756" s="18"/>
      <c r="H756" s="43"/>
      <c r="I756" s="18"/>
      <c r="J756" s="26"/>
      <c r="K756" s="26"/>
      <c r="L756" s="26"/>
      <c r="M756" s="39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</row>
    <row r="757">
      <c r="A757" s="26"/>
      <c r="B757" s="26"/>
      <c r="C757" s="26"/>
      <c r="D757" s="26"/>
      <c r="E757" s="38"/>
      <c r="F757" s="20"/>
      <c r="G757" s="18"/>
      <c r="H757" s="43"/>
      <c r="I757" s="18"/>
      <c r="J757" s="26"/>
      <c r="K757" s="26"/>
      <c r="L757" s="26"/>
      <c r="M757" s="39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</row>
    <row r="758">
      <c r="A758" s="26"/>
      <c r="B758" s="26"/>
      <c r="C758" s="26"/>
      <c r="D758" s="26"/>
      <c r="E758" s="38"/>
      <c r="F758" s="20"/>
      <c r="G758" s="18"/>
      <c r="H758" s="43"/>
      <c r="I758" s="18"/>
      <c r="J758" s="26"/>
      <c r="K758" s="26"/>
      <c r="L758" s="26"/>
      <c r="M758" s="39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</row>
    <row r="759">
      <c r="A759" s="26"/>
      <c r="B759" s="26"/>
      <c r="C759" s="26"/>
      <c r="D759" s="26"/>
      <c r="E759" s="38"/>
      <c r="F759" s="20"/>
      <c r="G759" s="18"/>
      <c r="H759" s="43"/>
      <c r="I759" s="18"/>
      <c r="J759" s="26"/>
      <c r="K759" s="26"/>
      <c r="L759" s="26"/>
      <c r="M759" s="39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</row>
    <row r="760">
      <c r="A760" s="26"/>
      <c r="B760" s="26"/>
      <c r="C760" s="26"/>
      <c r="D760" s="26"/>
      <c r="E760" s="38"/>
      <c r="F760" s="20"/>
      <c r="G760" s="18"/>
      <c r="H760" s="43"/>
      <c r="I760" s="18"/>
      <c r="J760" s="26"/>
      <c r="K760" s="26"/>
      <c r="L760" s="26"/>
      <c r="M760" s="39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</row>
    <row r="761">
      <c r="A761" s="26"/>
      <c r="B761" s="26"/>
      <c r="C761" s="26"/>
      <c r="D761" s="26"/>
      <c r="E761" s="38"/>
      <c r="F761" s="20"/>
      <c r="G761" s="18"/>
      <c r="H761" s="43"/>
      <c r="I761" s="18"/>
      <c r="J761" s="26"/>
      <c r="K761" s="26"/>
      <c r="L761" s="26"/>
      <c r="M761" s="39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</row>
    <row r="762">
      <c r="A762" s="26"/>
      <c r="B762" s="26"/>
      <c r="C762" s="26"/>
      <c r="D762" s="26"/>
      <c r="E762" s="38"/>
      <c r="F762" s="20"/>
      <c r="G762" s="18"/>
      <c r="H762" s="43"/>
      <c r="I762" s="18"/>
      <c r="J762" s="26"/>
      <c r="K762" s="26"/>
      <c r="L762" s="26"/>
      <c r="M762" s="39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</row>
    <row r="763">
      <c r="A763" s="26"/>
      <c r="B763" s="26"/>
      <c r="C763" s="26"/>
      <c r="D763" s="26"/>
      <c r="E763" s="38"/>
      <c r="F763" s="20"/>
      <c r="G763" s="18"/>
      <c r="H763" s="43"/>
      <c r="I763" s="18"/>
      <c r="J763" s="26"/>
      <c r="K763" s="26"/>
      <c r="L763" s="26"/>
      <c r="M763" s="39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</row>
    <row r="764">
      <c r="A764" s="26"/>
      <c r="B764" s="26"/>
      <c r="C764" s="26"/>
      <c r="D764" s="26"/>
      <c r="E764" s="38"/>
      <c r="F764" s="20"/>
      <c r="G764" s="18"/>
      <c r="H764" s="43"/>
      <c r="I764" s="18"/>
      <c r="J764" s="26"/>
      <c r="K764" s="26"/>
      <c r="L764" s="26"/>
      <c r="M764" s="39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</row>
    <row r="765">
      <c r="A765" s="26"/>
      <c r="B765" s="26"/>
      <c r="C765" s="26"/>
      <c r="D765" s="26"/>
      <c r="E765" s="38"/>
      <c r="F765" s="20"/>
      <c r="G765" s="18"/>
      <c r="H765" s="43"/>
      <c r="I765" s="18"/>
      <c r="J765" s="26"/>
      <c r="K765" s="26"/>
      <c r="L765" s="26"/>
      <c r="M765" s="39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</row>
    <row r="766">
      <c r="A766" s="26"/>
      <c r="B766" s="26"/>
      <c r="C766" s="26"/>
      <c r="D766" s="26"/>
      <c r="E766" s="38"/>
      <c r="F766" s="20"/>
      <c r="G766" s="18"/>
      <c r="H766" s="43"/>
      <c r="I766" s="18"/>
      <c r="J766" s="26"/>
      <c r="K766" s="26"/>
      <c r="L766" s="26"/>
      <c r="M766" s="39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</row>
    <row r="767">
      <c r="A767" s="26"/>
      <c r="B767" s="26"/>
      <c r="C767" s="26"/>
      <c r="D767" s="26"/>
      <c r="E767" s="38"/>
      <c r="F767" s="20"/>
      <c r="G767" s="18"/>
      <c r="H767" s="43"/>
      <c r="I767" s="18"/>
      <c r="J767" s="26"/>
      <c r="K767" s="26"/>
      <c r="L767" s="26"/>
      <c r="M767" s="39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</row>
    <row r="768">
      <c r="A768" s="26"/>
      <c r="B768" s="26"/>
      <c r="C768" s="26"/>
      <c r="D768" s="26"/>
      <c r="E768" s="38"/>
      <c r="F768" s="20"/>
      <c r="G768" s="18"/>
      <c r="H768" s="43"/>
      <c r="I768" s="18"/>
      <c r="J768" s="26"/>
      <c r="K768" s="26"/>
      <c r="L768" s="26"/>
      <c r="M768" s="39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</row>
    <row r="769">
      <c r="A769" s="26"/>
      <c r="B769" s="26"/>
      <c r="C769" s="26"/>
      <c r="D769" s="26"/>
      <c r="E769" s="38"/>
      <c r="F769" s="20"/>
      <c r="G769" s="18"/>
      <c r="H769" s="43"/>
      <c r="I769" s="18"/>
      <c r="J769" s="26"/>
      <c r="K769" s="26"/>
      <c r="L769" s="26"/>
      <c r="M769" s="39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</row>
    <row r="770">
      <c r="A770" s="26"/>
      <c r="B770" s="26"/>
      <c r="C770" s="26"/>
      <c r="D770" s="26"/>
      <c r="E770" s="38"/>
      <c r="F770" s="20"/>
      <c r="G770" s="18"/>
      <c r="H770" s="43"/>
      <c r="I770" s="18"/>
      <c r="J770" s="26"/>
      <c r="K770" s="26"/>
      <c r="L770" s="26"/>
      <c r="M770" s="39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</row>
    <row r="771">
      <c r="A771" s="26"/>
      <c r="B771" s="26"/>
      <c r="C771" s="26"/>
      <c r="D771" s="26"/>
      <c r="E771" s="38"/>
      <c r="F771" s="20"/>
      <c r="G771" s="18"/>
      <c r="H771" s="43"/>
      <c r="I771" s="18"/>
      <c r="J771" s="26"/>
      <c r="K771" s="26"/>
      <c r="L771" s="26"/>
      <c r="M771" s="39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</row>
    <row r="772">
      <c r="A772" s="26"/>
      <c r="B772" s="26"/>
      <c r="C772" s="26"/>
      <c r="D772" s="26"/>
      <c r="E772" s="38"/>
      <c r="F772" s="20"/>
      <c r="G772" s="18"/>
      <c r="H772" s="43"/>
      <c r="I772" s="18"/>
      <c r="J772" s="26"/>
      <c r="K772" s="26"/>
      <c r="L772" s="26"/>
      <c r="M772" s="39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</row>
    <row r="773">
      <c r="A773" s="26"/>
      <c r="B773" s="26"/>
      <c r="C773" s="26"/>
      <c r="D773" s="26"/>
      <c r="E773" s="38"/>
      <c r="F773" s="20"/>
      <c r="G773" s="18"/>
      <c r="H773" s="43"/>
      <c r="I773" s="18"/>
      <c r="J773" s="26"/>
      <c r="K773" s="26"/>
      <c r="L773" s="26"/>
      <c r="M773" s="39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</row>
    <row r="774">
      <c r="A774" s="26"/>
      <c r="B774" s="26"/>
      <c r="C774" s="26"/>
      <c r="D774" s="26"/>
      <c r="E774" s="38"/>
      <c r="F774" s="20"/>
      <c r="G774" s="18"/>
      <c r="H774" s="43"/>
      <c r="I774" s="18"/>
      <c r="J774" s="26"/>
      <c r="K774" s="26"/>
      <c r="L774" s="26"/>
      <c r="M774" s="39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</row>
    <row r="775">
      <c r="A775" s="26"/>
      <c r="B775" s="26"/>
      <c r="C775" s="26"/>
      <c r="D775" s="26"/>
      <c r="E775" s="38"/>
      <c r="F775" s="20"/>
      <c r="G775" s="18"/>
      <c r="H775" s="43"/>
      <c r="I775" s="18"/>
      <c r="J775" s="26"/>
      <c r="K775" s="26"/>
      <c r="L775" s="26"/>
      <c r="M775" s="39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</row>
    <row r="776">
      <c r="A776" s="26"/>
      <c r="B776" s="26"/>
      <c r="C776" s="26"/>
      <c r="D776" s="26"/>
      <c r="E776" s="38"/>
      <c r="F776" s="20"/>
      <c r="G776" s="18"/>
      <c r="H776" s="43"/>
      <c r="I776" s="18"/>
      <c r="J776" s="26"/>
      <c r="K776" s="26"/>
      <c r="L776" s="26"/>
      <c r="M776" s="39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</row>
    <row r="777">
      <c r="A777" s="26"/>
      <c r="B777" s="26"/>
      <c r="C777" s="26"/>
      <c r="D777" s="26"/>
      <c r="E777" s="38"/>
      <c r="F777" s="20"/>
      <c r="G777" s="18"/>
      <c r="H777" s="43"/>
      <c r="I777" s="18"/>
      <c r="J777" s="26"/>
      <c r="K777" s="26"/>
      <c r="L777" s="26"/>
      <c r="M777" s="39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</row>
    <row r="778">
      <c r="A778" s="26"/>
      <c r="B778" s="26"/>
      <c r="C778" s="26"/>
      <c r="D778" s="26"/>
      <c r="E778" s="38"/>
      <c r="F778" s="20"/>
      <c r="G778" s="18"/>
      <c r="H778" s="43"/>
      <c r="I778" s="18"/>
      <c r="J778" s="26"/>
      <c r="K778" s="26"/>
      <c r="L778" s="26"/>
      <c r="M778" s="39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</row>
    <row r="779">
      <c r="A779" s="26"/>
      <c r="B779" s="26"/>
      <c r="C779" s="26"/>
      <c r="D779" s="26"/>
      <c r="E779" s="38"/>
      <c r="F779" s="20"/>
      <c r="G779" s="18"/>
      <c r="H779" s="43"/>
      <c r="I779" s="18"/>
      <c r="J779" s="26"/>
      <c r="K779" s="26"/>
      <c r="L779" s="26"/>
      <c r="M779" s="39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</row>
    <row r="780">
      <c r="A780" s="26"/>
      <c r="B780" s="26"/>
      <c r="C780" s="26"/>
      <c r="D780" s="26"/>
      <c r="E780" s="38"/>
      <c r="F780" s="20"/>
      <c r="G780" s="18"/>
      <c r="H780" s="43"/>
      <c r="I780" s="18"/>
      <c r="J780" s="26"/>
      <c r="K780" s="26"/>
      <c r="L780" s="26"/>
      <c r="M780" s="39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</row>
    <row r="781">
      <c r="A781" s="26"/>
      <c r="B781" s="26"/>
      <c r="C781" s="26"/>
      <c r="D781" s="26"/>
      <c r="E781" s="38"/>
      <c r="F781" s="20"/>
      <c r="G781" s="18"/>
      <c r="H781" s="43"/>
      <c r="I781" s="18"/>
      <c r="J781" s="26"/>
      <c r="K781" s="26"/>
      <c r="L781" s="26"/>
      <c r="M781" s="39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</row>
    <row r="782">
      <c r="A782" s="26"/>
      <c r="B782" s="26"/>
      <c r="C782" s="26"/>
      <c r="D782" s="26"/>
      <c r="E782" s="38"/>
      <c r="F782" s="20"/>
      <c r="G782" s="18"/>
      <c r="H782" s="43"/>
      <c r="I782" s="18"/>
      <c r="J782" s="26"/>
      <c r="K782" s="26"/>
      <c r="L782" s="26"/>
      <c r="M782" s="39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</row>
    <row r="783">
      <c r="A783" s="26"/>
      <c r="B783" s="26"/>
      <c r="C783" s="26"/>
      <c r="D783" s="26"/>
      <c r="E783" s="38"/>
      <c r="F783" s="20"/>
      <c r="G783" s="18"/>
      <c r="H783" s="43"/>
      <c r="I783" s="18"/>
      <c r="J783" s="26"/>
      <c r="K783" s="26"/>
      <c r="L783" s="26"/>
      <c r="M783" s="39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</row>
    <row r="784">
      <c r="A784" s="26"/>
      <c r="B784" s="26"/>
      <c r="C784" s="26"/>
      <c r="D784" s="26"/>
      <c r="E784" s="38"/>
      <c r="F784" s="20"/>
      <c r="G784" s="18"/>
      <c r="H784" s="43"/>
      <c r="I784" s="18"/>
      <c r="J784" s="26"/>
      <c r="K784" s="26"/>
      <c r="L784" s="26"/>
      <c r="M784" s="39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</row>
    <row r="785">
      <c r="A785" s="26"/>
      <c r="B785" s="26"/>
      <c r="C785" s="26"/>
      <c r="D785" s="26"/>
      <c r="E785" s="38"/>
      <c r="F785" s="20"/>
      <c r="G785" s="18"/>
      <c r="H785" s="43"/>
      <c r="I785" s="18"/>
      <c r="J785" s="26"/>
      <c r="K785" s="26"/>
      <c r="L785" s="26"/>
      <c r="M785" s="39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</row>
    <row r="786">
      <c r="A786" s="26"/>
      <c r="B786" s="26"/>
      <c r="C786" s="26"/>
      <c r="D786" s="26"/>
      <c r="E786" s="38"/>
      <c r="F786" s="20"/>
      <c r="G786" s="18"/>
      <c r="H786" s="43"/>
      <c r="I786" s="18"/>
      <c r="J786" s="26"/>
      <c r="K786" s="26"/>
      <c r="L786" s="26"/>
      <c r="M786" s="39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</row>
    <row r="787">
      <c r="A787" s="26"/>
      <c r="B787" s="26"/>
      <c r="C787" s="26"/>
      <c r="D787" s="26"/>
      <c r="E787" s="38"/>
      <c r="F787" s="20"/>
      <c r="G787" s="18"/>
      <c r="H787" s="43"/>
      <c r="I787" s="18"/>
      <c r="J787" s="26"/>
      <c r="K787" s="26"/>
      <c r="L787" s="26"/>
      <c r="M787" s="39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</row>
    <row r="788">
      <c r="A788" s="26"/>
      <c r="B788" s="26"/>
      <c r="C788" s="26"/>
      <c r="D788" s="26"/>
      <c r="E788" s="38"/>
      <c r="F788" s="20"/>
      <c r="G788" s="18"/>
      <c r="H788" s="43"/>
      <c r="I788" s="18"/>
      <c r="J788" s="26"/>
      <c r="K788" s="26"/>
      <c r="L788" s="26"/>
      <c r="M788" s="39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</row>
    <row r="789">
      <c r="A789" s="26"/>
      <c r="B789" s="26"/>
      <c r="C789" s="26"/>
      <c r="D789" s="26"/>
      <c r="E789" s="38"/>
      <c r="F789" s="20"/>
      <c r="G789" s="18"/>
      <c r="H789" s="43"/>
      <c r="I789" s="18"/>
      <c r="J789" s="26"/>
      <c r="K789" s="26"/>
      <c r="L789" s="26"/>
      <c r="M789" s="39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</row>
    <row r="790">
      <c r="A790" s="26"/>
      <c r="B790" s="26"/>
      <c r="C790" s="26"/>
      <c r="D790" s="26"/>
      <c r="E790" s="38"/>
      <c r="F790" s="20"/>
      <c r="G790" s="18"/>
      <c r="H790" s="43"/>
      <c r="I790" s="18"/>
      <c r="J790" s="26"/>
      <c r="K790" s="26"/>
      <c r="L790" s="26"/>
      <c r="M790" s="39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</row>
    <row r="791">
      <c r="A791" s="26"/>
      <c r="B791" s="26"/>
      <c r="C791" s="26"/>
      <c r="D791" s="26"/>
      <c r="E791" s="38"/>
      <c r="F791" s="20"/>
      <c r="G791" s="18"/>
      <c r="H791" s="43"/>
      <c r="I791" s="18"/>
      <c r="J791" s="26"/>
      <c r="K791" s="26"/>
      <c r="L791" s="26"/>
      <c r="M791" s="39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</row>
    <row r="792">
      <c r="A792" s="26"/>
      <c r="B792" s="26"/>
      <c r="C792" s="26"/>
      <c r="D792" s="26"/>
      <c r="E792" s="38"/>
      <c r="F792" s="20"/>
      <c r="G792" s="18"/>
      <c r="H792" s="43"/>
      <c r="I792" s="18"/>
      <c r="J792" s="26"/>
      <c r="K792" s="26"/>
      <c r="L792" s="26"/>
      <c r="M792" s="39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</row>
    <row r="793">
      <c r="A793" s="26"/>
      <c r="B793" s="26"/>
      <c r="C793" s="26"/>
      <c r="D793" s="26"/>
      <c r="E793" s="38"/>
      <c r="F793" s="20"/>
      <c r="G793" s="18"/>
      <c r="H793" s="43"/>
      <c r="I793" s="18"/>
      <c r="J793" s="26"/>
      <c r="K793" s="26"/>
      <c r="L793" s="26"/>
      <c r="M793" s="39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</row>
    <row r="794">
      <c r="A794" s="26"/>
      <c r="B794" s="26"/>
      <c r="C794" s="26"/>
      <c r="D794" s="26"/>
      <c r="E794" s="38"/>
      <c r="F794" s="20"/>
      <c r="G794" s="18"/>
      <c r="H794" s="43"/>
      <c r="I794" s="18"/>
      <c r="J794" s="26"/>
      <c r="K794" s="26"/>
      <c r="L794" s="26"/>
      <c r="M794" s="39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</row>
    <row r="795">
      <c r="A795" s="26"/>
      <c r="B795" s="26"/>
      <c r="C795" s="26"/>
      <c r="D795" s="26"/>
      <c r="E795" s="38"/>
      <c r="F795" s="20"/>
      <c r="G795" s="18"/>
      <c r="H795" s="43"/>
      <c r="I795" s="18"/>
      <c r="J795" s="26"/>
      <c r="K795" s="26"/>
      <c r="L795" s="26"/>
      <c r="M795" s="39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</row>
    <row r="796">
      <c r="A796" s="26"/>
      <c r="B796" s="26"/>
      <c r="C796" s="26"/>
      <c r="D796" s="26"/>
      <c r="E796" s="38"/>
      <c r="F796" s="20"/>
      <c r="G796" s="18"/>
      <c r="H796" s="43"/>
      <c r="I796" s="18"/>
      <c r="J796" s="26"/>
      <c r="K796" s="26"/>
      <c r="L796" s="26"/>
      <c r="M796" s="39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</row>
    <row r="797">
      <c r="A797" s="26"/>
      <c r="B797" s="26"/>
      <c r="C797" s="26"/>
      <c r="D797" s="26"/>
      <c r="E797" s="38"/>
      <c r="F797" s="20"/>
      <c r="G797" s="18"/>
      <c r="H797" s="43"/>
      <c r="I797" s="18"/>
      <c r="J797" s="26"/>
      <c r="K797" s="26"/>
      <c r="L797" s="26"/>
      <c r="M797" s="39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</row>
    <row r="798">
      <c r="A798" s="26"/>
      <c r="B798" s="26"/>
      <c r="C798" s="26"/>
      <c r="D798" s="26"/>
      <c r="E798" s="38"/>
      <c r="F798" s="20"/>
      <c r="G798" s="18"/>
      <c r="H798" s="43"/>
      <c r="I798" s="18"/>
      <c r="J798" s="26"/>
      <c r="K798" s="26"/>
      <c r="L798" s="26"/>
      <c r="M798" s="39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</row>
    <row r="799">
      <c r="A799" s="26"/>
      <c r="B799" s="26"/>
      <c r="C799" s="26"/>
      <c r="D799" s="26"/>
      <c r="E799" s="38"/>
      <c r="F799" s="20"/>
      <c r="G799" s="18"/>
      <c r="H799" s="43"/>
      <c r="I799" s="18"/>
      <c r="J799" s="26"/>
      <c r="K799" s="26"/>
      <c r="L799" s="26"/>
      <c r="M799" s="39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</row>
    <row r="800">
      <c r="A800" s="26"/>
      <c r="B800" s="26"/>
      <c r="C800" s="26"/>
      <c r="D800" s="26"/>
      <c r="E800" s="38"/>
      <c r="F800" s="20"/>
      <c r="G800" s="18"/>
      <c r="H800" s="43"/>
      <c r="I800" s="18"/>
      <c r="J800" s="26"/>
      <c r="K800" s="26"/>
      <c r="L800" s="26"/>
      <c r="M800" s="39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</row>
    <row r="801">
      <c r="A801" s="26"/>
      <c r="B801" s="26"/>
      <c r="C801" s="26"/>
      <c r="D801" s="26"/>
      <c r="E801" s="38"/>
      <c r="F801" s="20"/>
      <c r="G801" s="18"/>
      <c r="H801" s="43"/>
      <c r="I801" s="18"/>
      <c r="J801" s="26"/>
      <c r="K801" s="26"/>
      <c r="L801" s="26"/>
      <c r="M801" s="39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</row>
    <row r="802">
      <c r="A802" s="26"/>
      <c r="B802" s="26"/>
      <c r="C802" s="26"/>
      <c r="D802" s="26"/>
      <c r="E802" s="38"/>
      <c r="F802" s="20"/>
      <c r="G802" s="18"/>
      <c r="H802" s="43"/>
      <c r="I802" s="18"/>
      <c r="J802" s="26"/>
      <c r="K802" s="26"/>
      <c r="L802" s="26"/>
      <c r="M802" s="39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</row>
    <row r="803">
      <c r="A803" s="26"/>
      <c r="B803" s="26"/>
      <c r="C803" s="26"/>
      <c r="D803" s="26"/>
      <c r="E803" s="38"/>
      <c r="F803" s="20"/>
      <c r="G803" s="18"/>
      <c r="H803" s="43"/>
      <c r="I803" s="18"/>
      <c r="J803" s="26"/>
      <c r="K803" s="26"/>
      <c r="L803" s="26"/>
      <c r="M803" s="39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</row>
    <row r="804">
      <c r="A804" s="26"/>
      <c r="B804" s="26"/>
      <c r="C804" s="26"/>
      <c r="D804" s="26"/>
      <c r="E804" s="38"/>
      <c r="F804" s="20"/>
      <c r="G804" s="18"/>
      <c r="H804" s="43"/>
      <c r="I804" s="18"/>
      <c r="J804" s="26"/>
      <c r="K804" s="26"/>
      <c r="L804" s="26"/>
      <c r="M804" s="39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</row>
    <row r="805">
      <c r="A805" s="26"/>
      <c r="B805" s="26"/>
      <c r="C805" s="26"/>
      <c r="D805" s="26"/>
      <c r="E805" s="38"/>
      <c r="F805" s="20"/>
      <c r="G805" s="18"/>
      <c r="H805" s="43"/>
      <c r="I805" s="18"/>
      <c r="J805" s="26"/>
      <c r="K805" s="26"/>
      <c r="L805" s="26"/>
      <c r="M805" s="39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</row>
    <row r="806">
      <c r="A806" s="26"/>
      <c r="B806" s="26"/>
      <c r="C806" s="26"/>
      <c r="D806" s="26"/>
      <c r="E806" s="38"/>
      <c r="F806" s="20"/>
      <c r="G806" s="18"/>
      <c r="H806" s="43"/>
      <c r="I806" s="18"/>
      <c r="J806" s="26"/>
      <c r="K806" s="26"/>
      <c r="L806" s="26"/>
      <c r="M806" s="39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</row>
    <row r="807">
      <c r="A807" s="26"/>
      <c r="B807" s="26"/>
      <c r="C807" s="26"/>
      <c r="D807" s="26"/>
      <c r="E807" s="38"/>
      <c r="F807" s="20"/>
      <c r="G807" s="18"/>
      <c r="H807" s="43"/>
      <c r="I807" s="18"/>
      <c r="J807" s="26"/>
      <c r="K807" s="26"/>
      <c r="L807" s="26"/>
      <c r="M807" s="39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</row>
    <row r="808">
      <c r="A808" s="26"/>
      <c r="B808" s="26"/>
      <c r="C808" s="26"/>
      <c r="D808" s="26"/>
      <c r="E808" s="38"/>
      <c r="F808" s="20"/>
      <c r="G808" s="18"/>
      <c r="H808" s="43"/>
      <c r="I808" s="18"/>
      <c r="J808" s="26"/>
      <c r="K808" s="26"/>
      <c r="L808" s="26"/>
      <c r="M808" s="39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</row>
    <row r="809">
      <c r="A809" s="26"/>
      <c r="B809" s="26"/>
      <c r="C809" s="26"/>
      <c r="D809" s="26"/>
      <c r="E809" s="38"/>
      <c r="F809" s="20"/>
      <c r="G809" s="18"/>
      <c r="H809" s="43"/>
      <c r="I809" s="18"/>
      <c r="J809" s="26"/>
      <c r="K809" s="26"/>
      <c r="L809" s="26"/>
      <c r="M809" s="39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</row>
    <row r="810">
      <c r="A810" s="26"/>
      <c r="B810" s="26"/>
      <c r="C810" s="26"/>
      <c r="D810" s="26"/>
      <c r="E810" s="38"/>
      <c r="F810" s="20"/>
      <c r="G810" s="18"/>
      <c r="H810" s="43"/>
      <c r="I810" s="18"/>
      <c r="J810" s="26"/>
      <c r="K810" s="26"/>
      <c r="L810" s="26"/>
      <c r="M810" s="39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</row>
    <row r="811">
      <c r="A811" s="26"/>
      <c r="B811" s="26"/>
      <c r="C811" s="26"/>
      <c r="D811" s="26"/>
      <c r="E811" s="38"/>
      <c r="F811" s="20"/>
      <c r="G811" s="18"/>
      <c r="H811" s="43"/>
      <c r="I811" s="18"/>
      <c r="J811" s="26"/>
      <c r="K811" s="26"/>
      <c r="L811" s="26"/>
      <c r="M811" s="39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</row>
    <row r="812">
      <c r="A812" s="26"/>
      <c r="B812" s="26"/>
      <c r="C812" s="26"/>
      <c r="D812" s="26"/>
      <c r="E812" s="38"/>
      <c r="F812" s="20"/>
      <c r="G812" s="18"/>
      <c r="H812" s="43"/>
      <c r="I812" s="18"/>
      <c r="J812" s="26"/>
      <c r="K812" s="26"/>
      <c r="L812" s="26"/>
      <c r="M812" s="39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</row>
    <row r="813">
      <c r="A813" s="26"/>
      <c r="B813" s="26"/>
      <c r="C813" s="26"/>
      <c r="D813" s="26"/>
      <c r="E813" s="38"/>
      <c r="F813" s="20"/>
      <c r="G813" s="18"/>
      <c r="H813" s="43"/>
      <c r="I813" s="18"/>
      <c r="J813" s="26"/>
      <c r="K813" s="26"/>
      <c r="L813" s="26"/>
      <c r="M813" s="39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</row>
    <row r="814">
      <c r="A814" s="26"/>
      <c r="B814" s="26"/>
      <c r="C814" s="26"/>
      <c r="D814" s="26"/>
      <c r="E814" s="38"/>
      <c r="F814" s="20"/>
      <c r="G814" s="18"/>
      <c r="H814" s="43"/>
      <c r="I814" s="18"/>
      <c r="J814" s="26"/>
      <c r="K814" s="26"/>
      <c r="L814" s="26"/>
      <c r="M814" s="39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</row>
    <row r="815">
      <c r="A815" s="26"/>
      <c r="B815" s="26"/>
      <c r="C815" s="26"/>
      <c r="D815" s="26"/>
      <c r="E815" s="38"/>
      <c r="F815" s="20"/>
      <c r="G815" s="18"/>
      <c r="H815" s="43"/>
      <c r="I815" s="18"/>
      <c r="J815" s="26"/>
      <c r="K815" s="26"/>
      <c r="L815" s="26"/>
      <c r="M815" s="39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</row>
    <row r="816">
      <c r="A816" s="26"/>
      <c r="B816" s="26"/>
      <c r="C816" s="26"/>
      <c r="D816" s="26"/>
      <c r="E816" s="38"/>
      <c r="F816" s="20"/>
      <c r="G816" s="18"/>
      <c r="H816" s="43"/>
      <c r="I816" s="18"/>
      <c r="J816" s="26"/>
      <c r="K816" s="26"/>
      <c r="L816" s="26"/>
      <c r="M816" s="39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</row>
    <row r="817">
      <c r="A817" s="26"/>
      <c r="B817" s="26"/>
      <c r="C817" s="26"/>
      <c r="D817" s="26"/>
      <c r="E817" s="38"/>
      <c r="F817" s="20"/>
      <c r="G817" s="18"/>
      <c r="H817" s="43"/>
      <c r="I817" s="18"/>
      <c r="J817" s="26"/>
      <c r="K817" s="26"/>
      <c r="L817" s="26"/>
      <c r="M817" s="39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</row>
    <row r="818">
      <c r="A818" s="26"/>
      <c r="B818" s="26"/>
      <c r="C818" s="26"/>
      <c r="D818" s="26"/>
      <c r="E818" s="38"/>
      <c r="F818" s="20"/>
      <c r="G818" s="18"/>
      <c r="H818" s="43"/>
      <c r="I818" s="18"/>
      <c r="J818" s="26"/>
      <c r="K818" s="26"/>
      <c r="L818" s="26"/>
      <c r="M818" s="39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</row>
    <row r="819">
      <c r="A819" s="26"/>
      <c r="B819" s="26"/>
      <c r="C819" s="26"/>
      <c r="D819" s="26"/>
      <c r="E819" s="38"/>
      <c r="F819" s="20"/>
      <c r="G819" s="18"/>
      <c r="H819" s="43"/>
      <c r="I819" s="18"/>
      <c r="J819" s="26"/>
      <c r="K819" s="26"/>
      <c r="L819" s="26"/>
      <c r="M819" s="39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</row>
    <row r="820">
      <c r="A820" s="26"/>
      <c r="B820" s="26"/>
      <c r="C820" s="26"/>
      <c r="D820" s="26"/>
      <c r="E820" s="38"/>
      <c r="F820" s="20"/>
      <c r="G820" s="18"/>
      <c r="H820" s="43"/>
      <c r="I820" s="18"/>
      <c r="J820" s="26"/>
      <c r="K820" s="26"/>
      <c r="L820" s="26"/>
      <c r="M820" s="39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</row>
    <row r="821">
      <c r="A821" s="26"/>
      <c r="B821" s="26"/>
      <c r="C821" s="26"/>
      <c r="D821" s="26"/>
      <c r="E821" s="38"/>
      <c r="F821" s="20"/>
      <c r="G821" s="18"/>
      <c r="H821" s="43"/>
      <c r="I821" s="18"/>
      <c r="J821" s="26"/>
      <c r="K821" s="26"/>
      <c r="L821" s="26"/>
      <c r="M821" s="39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</row>
    <row r="822">
      <c r="A822" s="26"/>
      <c r="B822" s="26"/>
      <c r="C822" s="26"/>
      <c r="D822" s="26"/>
      <c r="E822" s="38"/>
      <c r="F822" s="20"/>
      <c r="G822" s="18"/>
      <c r="H822" s="43"/>
      <c r="I822" s="18"/>
      <c r="J822" s="26"/>
      <c r="K822" s="26"/>
      <c r="L822" s="26"/>
      <c r="M822" s="39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</row>
    <row r="823">
      <c r="A823" s="26"/>
      <c r="B823" s="26"/>
      <c r="C823" s="26"/>
      <c r="D823" s="26"/>
      <c r="E823" s="38"/>
      <c r="F823" s="20"/>
      <c r="G823" s="18"/>
      <c r="H823" s="43"/>
      <c r="I823" s="18"/>
      <c r="J823" s="26"/>
      <c r="K823" s="26"/>
      <c r="L823" s="26"/>
      <c r="M823" s="39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</row>
    <row r="824">
      <c r="A824" s="26"/>
      <c r="B824" s="26"/>
      <c r="C824" s="26"/>
      <c r="D824" s="26"/>
      <c r="E824" s="38"/>
      <c r="F824" s="20"/>
      <c r="G824" s="18"/>
      <c r="H824" s="43"/>
      <c r="I824" s="18"/>
      <c r="J824" s="26"/>
      <c r="K824" s="26"/>
      <c r="L824" s="26"/>
      <c r="M824" s="39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</row>
    <row r="825">
      <c r="A825" s="26"/>
      <c r="B825" s="26"/>
      <c r="C825" s="26"/>
      <c r="D825" s="26"/>
      <c r="E825" s="38"/>
      <c r="F825" s="20"/>
      <c r="G825" s="18"/>
      <c r="H825" s="43"/>
      <c r="I825" s="18"/>
      <c r="J825" s="26"/>
      <c r="K825" s="26"/>
      <c r="L825" s="26"/>
      <c r="M825" s="39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</row>
    <row r="826">
      <c r="A826" s="26"/>
      <c r="B826" s="26"/>
      <c r="C826" s="26"/>
      <c r="D826" s="26"/>
      <c r="E826" s="38"/>
      <c r="F826" s="20"/>
      <c r="G826" s="18"/>
      <c r="H826" s="43"/>
      <c r="I826" s="18"/>
      <c r="J826" s="26"/>
      <c r="K826" s="26"/>
      <c r="L826" s="26"/>
      <c r="M826" s="39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</row>
    <row r="827">
      <c r="A827" s="26"/>
      <c r="B827" s="26"/>
      <c r="C827" s="26"/>
      <c r="D827" s="26"/>
      <c r="E827" s="38"/>
      <c r="F827" s="20"/>
      <c r="G827" s="18"/>
      <c r="H827" s="43"/>
      <c r="I827" s="18"/>
      <c r="J827" s="26"/>
      <c r="K827" s="26"/>
      <c r="L827" s="26"/>
      <c r="M827" s="39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</row>
    <row r="828">
      <c r="A828" s="26"/>
      <c r="B828" s="26"/>
      <c r="C828" s="26"/>
      <c r="D828" s="26"/>
      <c r="E828" s="38"/>
      <c r="F828" s="20"/>
      <c r="G828" s="18"/>
      <c r="H828" s="43"/>
      <c r="I828" s="18"/>
      <c r="J828" s="26"/>
      <c r="K828" s="26"/>
      <c r="L828" s="26"/>
      <c r="M828" s="39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</row>
    <row r="829">
      <c r="A829" s="26"/>
      <c r="B829" s="26"/>
      <c r="C829" s="26"/>
      <c r="D829" s="26"/>
      <c r="E829" s="38"/>
      <c r="F829" s="20"/>
      <c r="G829" s="18"/>
      <c r="H829" s="43"/>
      <c r="I829" s="18"/>
      <c r="J829" s="26"/>
      <c r="K829" s="26"/>
      <c r="L829" s="26"/>
      <c r="M829" s="39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</row>
    <row r="830">
      <c r="A830" s="26"/>
      <c r="B830" s="26"/>
      <c r="C830" s="26"/>
      <c r="D830" s="26"/>
      <c r="E830" s="38"/>
      <c r="F830" s="20"/>
      <c r="G830" s="18"/>
      <c r="H830" s="43"/>
      <c r="I830" s="18"/>
      <c r="J830" s="26"/>
      <c r="K830" s="26"/>
      <c r="L830" s="26"/>
      <c r="M830" s="39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</row>
    <row r="831">
      <c r="A831" s="26"/>
      <c r="B831" s="26"/>
      <c r="C831" s="26"/>
      <c r="D831" s="26"/>
      <c r="E831" s="38"/>
      <c r="F831" s="20"/>
      <c r="G831" s="18"/>
      <c r="H831" s="43"/>
      <c r="I831" s="18"/>
      <c r="J831" s="26"/>
      <c r="K831" s="26"/>
      <c r="L831" s="26"/>
      <c r="M831" s="39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</row>
    <row r="832">
      <c r="A832" s="26"/>
      <c r="B832" s="26"/>
      <c r="C832" s="26"/>
      <c r="D832" s="26"/>
      <c r="E832" s="38"/>
      <c r="F832" s="20"/>
      <c r="G832" s="18"/>
      <c r="H832" s="43"/>
      <c r="I832" s="18"/>
      <c r="J832" s="26"/>
      <c r="K832" s="26"/>
      <c r="L832" s="26"/>
      <c r="M832" s="39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</row>
    <row r="833">
      <c r="A833" s="26"/>
      <c r="B833" s="26"/>
      <c r="C833" s="26"/>
      <c r="D833" s="26"/>
      <c r="E833" s="38"/>
      <c r="F833" s="20"/>
      <c r="G833" s="18"/>
      <c r="H833" s="43"/>
      <c r="I833" s="18"/>
      <c r="J833" s="26"/>
      <c r="K833" s="26"/>
      <c r="L833" s="26"/>
      <c r="M833" s="39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</row>
    <row r="834">
      <c r="A834" s="26"/>
      <c r="B834" s="26"/>
      <c r="C834" s="26"/>
      <c r="D834" s="26"/>
      <c r="E834" s="38"/>
      <c r="F834" s="20"/>
      <c r="G834" s="18"/>
      <c r="H834" s="43"/>
      <c r="I834" s="18"/>
      <c r="J834" s="26"/>
      <c r="K834" s="26"/>
      <c r="L834" s="26"/>
      <c r="M834" s="39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</row>
    <row r="835">
      <c r="A835" s="26"/>
      <c r="B835" s="26"/>
      <c r="C835" s="26"/>
      <c r="D835" s="26"/>
      <c r="E835" s="38"/>
      <c r="F835" s="20"/>
      <c r="G835" s="18"/>
      <c r="H835" s="43"/>
      <c r="I835" s="18"/>
      <c r="J835" s="26"/>
      <c r="K835" s="26"/>
      <c r="L835" s="26"/>
      <c r="M835" s="39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</row>
    <row r="836">
      <c r="A836" s="26"/>
      <c r="B836" s="26"/>
      <c r="C836" s="26"/>
      <c r="D836" s="26"/>
      <c r="E836" s="38"/>
      <c r="F836" s="20"/>
      <c r="G836" s="18"/>
      <c r="H836" s="43"/>
      <c r="I836" s="18"/>
      <c r="J836" s="26"/>
      <c r="K836" s="26"/>
      <c r="L836" s="26"/>
      <c r="M836" s="39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</row>
    <row r="837">
      <c r="A837" s="26"/>
      <c r="B837" s="26"/>
      <c r="C837" s="26"/>
      <c r="D837" s="26"/>
      <c r="E837" s="38"/>
      <c r="F837" s="20"/>
      <c r="G837" s="18"/>
      <c r="H837" s="43"/>
      <c r="I837" s="18"/>
      <c r="J837" s="26"/>
      <c r="K837" s="26"/>
      <c r="L837" s="26"/>
      <c r="M837" s="39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</row>
    <row r="838">
      <c r="A838" s="26"/>
      <c r="B838" s="26"/>
      <c r="C838" s="26"/>
      <c r="D838" s="26"/>
      <c r="E838" s="38"/>
      <c r="F838" s="20"/>
      <c r="G838" s="18"/>
      <c r="H838" s="43"/>
      <c r="I838" s="18"/>
      <c r="J838" s="26"/>
      <c r="K838" s="26"/>
      <c r="L838" s="26"/>
      <c r="M838" s="39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</row>
    <row r="839">
      <c r="A839" s="26"/>
      <c r="B839" s="26"/>
      <c r="C839" s="26"/>
      <c r="D839" s="26"/>
      <c r="E839" s="38"/>
      <c r="F839" s="20"/>
      <c r="G839" s="18"/>
      <c r="H839" s="43"/>
      <c r="I839" s="18"/>
      <c r="J839" s="26"/>
      <c r="K839" s="26"/>
      <c r="L839" s="26"/>
      <c r="M839" s="39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</row>
    <row r="840">
      <c r="A840" s="26"/>
      <c r="B840" s="26"/>
      <c r="C840" s="26"/>
      <c r="D840" s="26"/>
      <c r="E840" s="38"/>
      <c r="F840" s="20"/>
      <c r="G840" s="18"/>
      <c r="H840" s="43"/>
      <c r="I840" s="18"/>
      <c r="J840" s="26"/>
      <c r="K840" s="26"/>
      <c r="L840" s="26"/>
      <c r="M840" s="39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</row>
    <row r="841">
      <c r="A841" s="26"/>
      <c r="B841" s="26"/>
      <c r="C841" s="26"/>
      <c r="D841" s="26"/>
      <c r="E841" s="38"/>
      <c r="F841" s="20"/>
      <c r="G841" s="18"/>
      <c r="H841" s="43"/>
      <c r="I841" s="18"/>
      <c r="J841" s="26"/>
      <c r="K841" s="26"/>
      <c r="L841" s="26"/>
      <c r="M841" s="39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</row>
    <row r="842">
      <c r="A842" s="26"/>
      <c r="B842" s="26"/>
      <c r="C842" s="26"/>
      <c r="D842" s="26"/>
      <c r="E842" s="38"/>
      <c r="F842" s="20"/>
      <c r="G842" s="18"/>
      <c r="H842" s="43"/>
      <c r="I842" s="18"/>
      <c r="J842" s="26"/>
      <c r="K842" s="26"/>
      <c r="L842" s="26"/>
      <c r="M842" s="39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</row>
    <row r="843">
      <c r="A843" s="26"/>
      <c r="B843" s="26"/>
      <c r="C843" s="26"/>
      <c r="D843" s="26"/>
      <c r="E843" s="38"/>
      <c r="F843" s="20"/>
      <c r="G843" s="18"/>
      <c r="H843" s="43"/>
      <c r="I843" s="18"/>
      <c r="J843" s="26"/>
      <c r="K843" s="26"/>
      <c r="L843" s="26"/>
      <c r="M843" s="39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</row>
    <row r="844">
      <c r="A844" s="26"/>
      <c r="B844" s="26"/>
      <c r="C844" s="26"/>
      <c r="D844" s="26"/>
      <c r="E844" s="38"/>
      <c r="F844" s="20"/>
      <c r="G844" s="18"/>
      <c r="H844" s="43"/>
      <c r="I844" s="18"/>
      <c r="J844" s="26"/>
      <c r="K844" s="26"/>
      <c r="L844" s="26"/>
      <c r="M844" s="39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</row>
    <row r="845">
      <c r="A845" s="26"/>
      <c r="B845" s="26"/>
      <c r="C845" s="26"/>
      <c r="D845" s="26"/>
      <c r="E845" s="38"/>
      <c r="F845" s="20"/>
      <c r="G845" s="18"/>
      <c r="H845" s="43"/>
      <c r="I845" s="18"/>
      <c r="J845" s="26"/>
      <c r="K845" s="26"/>
      <c r="L845" s="26"/>
      <c r="M845" s="39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</row>
    <row r="846">
      <c r="A846" s="26"/>
      <c r="B846" s="26"/>
      <c r="C846" s="26"/>
      <c r="D846" s="26"/>
      <c r="E846" s="38"/>
      <c r="F846" s="20"/>
      <c r="G846" s="18"/>
      <c r="H846" s="43"/>
      <c r="I846" s="18"/>
      <c r="J846" s="26"/>
      <c r="K846" s="26"/>
      <c r="L846" s="26"/>
      <c r="M846" s="39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</row>
    <row r="847">
      <c r="A847" s="26"/>
      <c r="B847" s="26"/>
      <c r="C847" s="26"/>
      <c r="D847" s="26"/>
      <c r="E847" s="38"/>
      <c r="F847" s="20"/>
      <c r="G847" s="18"/>
      <c r="H847" s="43"/>
      <c r="I847" s="18"/>
      <c r="J847" s="26"/>
      <c r="K847" s="26"/>
      <c r="L847" s="26"/>
      <c r="M847" s="39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</row>
    <row r="848">
      <c r="A848" s="26"/>
      <c r="B848" s="26"/>
      <c r="C848" s="26"/>
      <c r="D848" s="26"/>
      <c r="E848" s="38"/>
      <c r="F848" s="20"/>
      <c r="G848" s="18"/>
      <c r="H848" s="43"/>
      <c r="I848" s="18"/>
      <c r="J848" s="26"/>
      <c r="K848" s="26"/>
      <c r="L848" s="26"/>
      <c r="M848" s="39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</row>
    <row r="849">
      <c r="A849" s="26"/>
      <c r="B849" s="26"/>
      <c r="C849" s="26"/>
      <c r="D849" s="26"/>
      <c r="E849" s="38"/>
      <c r="F849" s="20"/>
      <c r="G849" s="18"/>
      <c r="H849" s="43"/>
      <c r="I849" s="18"/>
      <c r="J849" s="26"/>
      <c r="K849" s="26"/>
      <c r="L849" s="26"/>
      <c r="M849" s="39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</row>
    <row r="850">
      <c r="A850" s="26"/>
      <c r="B850" s="26"/>
      <c r="C850" s="26"/>
      <c r="D850" s="26"/>
      <c r="E850" s="38"/>
      <c r="F850" s="20"/>
      <c r="G850" s="18"/>
      <c r="H850" s="43"/>
      <c r="I850" s="18"/>
      <c r="J850" s="26"/>
      <c r="K850" s="26"/>
      <c r="L850" s="26"/>
      <c r="M850" s="39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</row>
    <row r="851">
      <c r="A851" s="26"/>
      <c r="B851" s="26"/>
      <c r="C851" s="26"/>
      <c r="D851" s="26"/>
      <c r="E851" s="38"/>
      <c r="F851" s="20"/>
      <c r="G851" s="18"/>
      <c r="H851" s="43"/>
      <c r="I851" s="18"/>
      <c r="J851" s="26"/>
      <c r="K851" s="26"/>
      <c r="L851" s="26"/>
      <c r="M851" s="39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</row>
    <row r="852">
      <c r="A852" s="26"/>
      <c r="B852" s="26"/>
      <c r="C852" s="26"/>
      <c r="D852" s="26"/>
      <c r="E852" s="38"/>
      <c r="F852" s="20"/>
      <c r="G852" s="18"/>
      <c r="H852" s="43"/>
      <c r="I852" s="18"/>
      <c r="J852" s="26"/>
      <c r="K852" s="26"/>
      <c r="L852" s="26"/>
      <c r="M852" s="39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</row>
    <row r="853">
      <c r="A853" s="26"/>
      <c r="B853" s="26"/>
      <c r="C853" s="26"/>
      <c r="D853" s="26"/>
      <c r="E853" s="38"/>
      <c r="F853" s="20"/>
      <c r="G853" s="18"/>
      <c r="H853" s="43"/>
      <c r="I853" s="18"/>
      <c r="J853" s="26"/>
      <c r="K853" s="26"/>
      <c r="L853" s="26"/>
      <c r="M853" s="39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</row>
    <row r="854">
      <c r="A854" s="26"/>
      <c r="B854" s="26"/>
      <c r="C854" s="26"/>
      <c r="D854" s="26"/>
      <c r="E854" s="38"/>
      <c r="F854" s="20"/>
      <c r="G854" s="18"/>
      <c r="H854" s="43"/>
      <c r="I854" s="18"/>
      <c r="J854" s="26"/>
      <c r="K854" s="26"/>
      <c r="L854" s="26"/>
      <c r="M854" s="39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</row>
    <row r="855">
      <c r="A855" s="26"/>
      <c r="B855" s="26"/>
      <c r="C855" s="26"/>
      <c r="D855" s="26"/>
      <c r="E855" s="38"/>
      <c r="F855" s="20"/>
      <c r="G855" s="18"/>
      <c r="H855" s="43"/>
      <c r="I855" s="18"/>
      <c r="J855" s="26"/>
      <c r="K855" s="26"/>
      <c r="L855" s="26"/>
      <c r="M855" s="39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</row>
    <row r="856">
      <c r="A856" s="26"/>
      <c r="B856" s="26"/>
      <c r="C856" s="26"/>
      <c r="D856" s="26"/>
      <c r="E856" s="38"/>
      <c r="F856" s="20"/>
      <c r="G856" s="18"/>
      <c r="H856" s="43"/>
      <c r="I856" s="18"/>
      <c r="J856" s="26"/>
      <c r="K856" s="26"/>
      <c r="L856" s="26"/>
      <c r="M856" s="39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</row>
    <row r="857">
      <c r="A857" s="26"/>
      <c r="B857" s="26"/>
      <c r="C857" s="26"/>
      <c r="D857" s="26"/>
      <c r="E857" s="38"/>
      <c r="F857" s="20"/>
      <c r="G857" s="18"/>
      <c r="H857" s="43"/>
      <c r="I857" s="18"/>
      <c r="J857" s="26"/>
      <c r="K857" s="26"/>
      <c r="L857" s="26"/>
      <c r="M857" s="39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</row>
    <row r="858">
      <c r="A858" s="26"/>
      <c r="B858" s="26"/>
      <c r="C858" s="26"/>
      <c r="D858" s="26"/>
      <c r="E858" s="38"/>
      <c r="F858" s="20"/>
      <c r="G858" s="18"/>
      <c r="H858" s="43"/>
      <c r="I858" s="18"/>
      <c r="J858" s="26"/>
      <c r="K858" s="26"/>
      <c r="L858" s="26"/>
      <c r="M858" s="39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</row>
    <row r="859">
      <c r="A859" s="26"/>
      <c r="B859" s="26"/>
      <c r="C859" s="26"/>
      <c r="D859" s="26"/>
      <c r="E859" s="38"/>
      <c r="F859" s="20"/>
      <c r="G859" s="18"/>
      <c r="H859" s="43"/>
      <c r="I859" s="18"/>
      <c r="J859" s="26"/>
      <c r="K859" s="26"/>
      <c r="L859" s="26"/>
      <c r="M859" s="39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</row>
    <row r="860">
      <c r="A860" s="26"/>
      <c r="B860" s="26"/>
      <c r="C860" s="26"/>
      <c r="D860" s="26"/>
      <c r="E860" s="38"/>
      <c r="F860" s="20"/>
      <c r="G860" s="18"/>
      <c r="H860" s="43"/>
      <c r="I860" s="18"/>
      <c r="J860" s="26"/>
      <c r="K860" s="26"/>
      <c r="L860" s="26"/>
      <c r="M860" s="39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</row>
    <row r="861">
      <c r="A861" s="26"/>
      <c r="B861" s="26"/>
      <c r="C861" s="26"/>
      <c r="D861" s="26"/>
      <c r="E861" s="38"/>
      <c r="F861" s="20"/>
      <c r="G861" s="18"/>
      <c r="H861" s="43"/>
      <c r="I861" s="18"/>
      <c r="J861" s="26"/>
      <c r="K861" s="26"/>
      <c r="L861" s="26"/>
      <c r="M861" s="39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</row>
    <row r="862">
      <c r="A862" s="26"/>
      <c r="B862" s="26"/>
      <c r="C862" s="26"/>
      <c r="D862" s="26"/>
      <c r="E862" s="38"/>
      <c r="F862" s="20"/>
      <c r="G862" s="18"/>
      <c r="H862" s="43"/>
      <c r="I862" s="18"/>
      <c r="J862" s="26"/>
      <c r="K862" s="26"/>
      <c r="L862" s="26"/>
      <c r="M862" s="39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</row>
    <row r="863">
      <c r="A863" s="26"/>
      <c r="B863" s="26"/>
      <c r="C863" s="26"/>
      <c r="D863" s="26"/>
      <c r="E863" s="38"/>
      <c r="F863" s="20"/>
      <c r="G863" s="18"/>
      <c r="H863" s="43"/>
      <c r="I863" s="18"/>
      <c r="J863" s="26"/>
      <c r="K863" s="26"/>
      <c r="L863" s="26"/>
      <c r="M863" s="39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</row>
    <row r="864">
      <c r="A864" s="26"/>
      <c r="B864" s="26"/>
      <c r="C864" s="26"/>
      <c r="D864" s="26"/>
      <c r="E864" s="38"/>
      <c r="F864" s="20"/>
      <c r="G864" s="18"/>
      <c r="H864" s="43"/>
      <c r="I864" s="18"/>
      <c r="J864" s="26"/>
      <c r="K864" s="26"/>
      <c r="L864" s="26"/>
      <c r="M864" s="39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</row>
    <row r="865">
      <c r="A865" s="26"/>
      <c r="B865" s="26"/>
      <c r="C865" s="26"/>
      <c r="D865" s="26"/>
      <c r="E865" s="38"/>
      <c r="F865" s="20"/>
      <c r="G865" s="18"/>
      <c r="H865" s="43"/>
      <c r="I865" s="18"/>
      <c r="J865" s="26"/>
      <c r="K865" s="26"/>
      <c r="L865" s="26"/>
      <c r="M865" s="39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</row>
    <row r="866">
      <c r="A866" s="26"/>
      <c r="B866" s="26"/>
      <c r="C866" s="26"/>
      <c r="D866" s="26"/>
      <c r="E866" s="38"/>
      <c r="F866" s="20"/>
      <c r="G866" s="18"/>
      <c r="H866" s="43"/>
      <c r="I866" s="18"/>
      <c r="J866" s="26"/>
      <c r="K866" s="26"/>
      <c r="L866" s="26"/>
      <c r="M866" s="39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</row>
    <row r="867">
      <c r="A867" s="26"/>
      <c r="B867" s="26"/>
      <c r="C867" s="26"/>
      <c r="D867" s="26"/>
      <c r="E867" s="38"/>
      <c r="F867" s="20"/>
      <c r="G867" s="18"/>
      <c r="H867" s="43"/>
      <c r="I867" s="18"/>
      <c r="J867" s="26"/>
      <c r="K867" s="26"/>
      <c r="L867" s="26"/>
      <c r="M867" s="39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</row>
    <row r="868">
      <c r="A868" s="26"/>
      <c r="B868" s="26"/>
      <c r="C868" s="26"/>
      <c r="D868" s="26"/>
      <c r="E868" s="38"/>
      <c r="F868" s="20"/>
      <c r="G868" s="18"/>
      <c r="H868" s="43"/>
      <c r="I868" s="18"/>
      <c r="J868" s="26"/>
      <c r="K868" s="26"/>
      <c r="L868" s="26"/>
      <c r="M868" s="39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</row>
    <row r="869">
      <c r="A869" s="26"/>
      <c r="B869" s="26"/>
      <c r="C869" s="26"/>
      <c r="D869" s="26"/>
      <c r="E869" s="38"/>
      <c r="F869" s="20"/>
      <c r="G869" s="18"/>
      <c r="H869" s="43"/>
      <c r="I869" s="18"/>
      <c r="J869" s="26"/>
      <c r="K869" s="26"/>
      <c r="L869" s="26"/>
      <c r="M869" s="39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</row>
    <row r="870">
      <c r="A870" s="26"/>
      <c r="B870" s="26"/>
      <c r="C870" s="26"/>
      <c r="D870" s="26"/>
      <c r="E870" s="38"/>
      <c r="F870" s="20"/>
      <c r="G870" s="18"/>
      <c r="H870" s="43"/>
      <c r="I870" s="18"/>
      <c r="J870" s="26"/>
      <c r="K870" s="26"/>
      <c r="L870" s="26"/>
      <c r="M870" s="39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</row>
    <row r="871">
      <c r="A871" s="26"/>
      <c r="B871" s="26"/>
      <c r="C871" s="26"/>
      <c r="D871" s="26"/>
      <c r="E871" s="38"/>
      <c r="F871" s="20"/>
      <c r="G871" s="18"/>
      <c r="H871" s="43"/>
      <c r="I871" s="18"/>
      <c r="J871" s="26"/>
      <c r="K871" s="26"/>
      <c r="L871" s="26"/>
      <c r="M871" s="39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</row>
    <row r="872">
      <c r="A872" s="26"/>
      <c r="B872" s="26"/>
      <c r="C872" s="26"/>
      <c r="D872" s="26"/>
      <c r="E872" s="38"/>
      <c r="F872" s="20"/>
      <c r="G872" s="18"/>
      <c r="H872" s="43"/>
      <c r="I872" s="18"/>
      <c r="J872" s="26"/>
      <c r="K872" s="26"/>
      <c r="L872" s="26"/>
      <c r="M872" s="39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</row>
    <row r="873">
      <c r="A873" s="26"/>
      <c r="B873" s="26"/>
      <c r="C873" s="26"/>
      <c r="D873" s="26"/>
      <c r="E873" s="38"/>
      <c r="F873" s="20"/>
      <c r="G873" s="18"/>
      <c r="H873" s="43"/>
      <c r="I873" s="18"/>
      <c r="J873" s="26"/>
      <c r="K873" s="26"/>
      <c r="L873" s="26"/>
      <c r="M873" s="39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</row>
    <row r="874">
      <c r="A874" s="26"/>
      <c r="B874" s="26"/>
      <c r="C874" s="26"/>
      <c r="D874" s="26"/>
      <c r="E874" s="38"/>
      <c r="F874" s="20"/>
      <c r="G874" s="18"/>
      <c r="H874" s="43"/>
      <c r="I874" s="18"/>
      <c r="J874" s="26"/>
      <c r="K874" s="26"/>
      <c r="L874" s="26"/>
      <c r="M874" s="39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</row>
    <row r="875">
      <c r="A875" s="26"/>
      <c r="B875" s="26"/>
      <c r="C875" s="26"/>
      <c r="D875" s="26"/>
      <c r="E875" s="38"/>
      <c r="F875" s="20"/>
      <c r="G875" s="18"/>
      <c r="H875" s="43"/>
      <c r="I875" s="18"/>
      <c r="J875" s="26"/>
      <c r="K875" s="26"/>
      <c r="L875" s="26"/>
      <c r="M875" s="39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</row>
    <row r="876">
      <c r="A876" s="26"/>
      <c r="B876" s="26"/>
      <c r="C876" s="26"/>
      <c r="D876" s="26"/>
      <c r="E876" s="38"/>
      <c r="F876" s="20"/>
      <c r="G876" s="18"/>
      <c r="H876" s="43"/>
      <c r="I876" s="18"/>
      <c r="J876" s="26"/>
      <c r="K876" s="26"/>
      <c r="L876" s="26"/>
      <c r="M876" s="39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</row>
    <row r="877">
      <c r="A877" s="26"/>
      <c r="B877" s="26"/>
      <c r="C877" s="26"/>
      <c r="D877" s="26"/>
      <c r="E877" s="38"/>
      <c r="F877" s="20"/>
      <c r="G877" s="18"/>
      <c r="H877" s="43"/>
      <c r="I877" s="18"/>
      <c r="J877" s="26"/>
      <c r="K877" s="26"/>
      <c r="L877" s="26"/>
      <c r="M877" s="39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</row>
    <row r="878">
      <c r="A878" s="26"/>
      <c r="B878" s="26"/>
      <c r="C878" s="26"/>
      <c r="D878" s="26"/>
      <c r="E878" s="38"/>
      <c r="F878" s="20"/>
      <c r="G878" s="18"/>
      <c r="H878" s="43"/>
      <c r="I878" s="18"/>
      <c r="J878" s="26"/>
      <c r="K878" s="26"/>
      <c r="L878" s="26"/>
      <c r="M878" s="39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</row>
    <row r="879">
      <c r="A879" s="26"/>
      <c r="B879" s="26"/>
      <c r="C879" s="26"/>
      <c r="D879" s="26"/>
      <c r="E879" s="38"/>
      <c r="F879" s="20"/>
      <c r="G879" s="18"/>
      <c r="H879" s="43"/>
      <c r="I879" s="18"/>
      <c r="J879" s="26"/>
      <c r="K879" s="26"/>
      <c r="L879" s="26"/>
      <c r="M879" s="39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</row>
    <row r="880">
      <c r="A880" s="26"/>
      <c r="B880" s="26"/>
      <c r="C880" s="26"/>
      <c r="D880" s="26"/>
      <c r="E880" s="38"/>
      <c r="F880" s="20"/>
      <c r="G880" s="18"/>
      <c r="H880" s="43"/>
      <c r="I880" s="18"/>
      <c r="J880" s="26"/>
      <c r="K880" s="26"/>
      <c r="L880" s="26"/>
      <c r="M880" s="39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</row>
    <row r="881">
      <c r="A881" s="26"/>
      <c r="B881" s="26"/>
      <c r="C881" s="26"/>
      <c r="D881" s="26"/>
      <c r="E881" s="38"/>
      <c r="F881" s="20"/>
      <c r="G881" s="18"/>
      <c r="H881" s="43"/>
      <c r="I881" s="18"/>
      <c r="J881" s="26"/>
      <c r="K881" s="26"/>
      <c r="L881" s="26"/>
      <c r="M881" s="39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</row>
    <row r="882">
      <c r="A882" s="26"/>
      <c r="B882" s="26"/>
      <c r="C882" s="26"/>
      <c r="D882" s="26"/>
      <c r="E882" s="38"/>
      <c r="F882" s="20"/>
      <c r="G882" s="18"/>
      <c r="H882" s="43"/>
      <c r="I882" s="18"/>
      <c r="J882" s="26"/>
      <c r="K882" s="26"/>
      <c r="L882" s="26"/>
      <c r="M882" s="39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</row>
    <row r="883">
      <c r="A883" s="26"/>
      <c r="B883" s="26"/>
      <c r="C883" s="26"/>
      <c r="D883" s="26"/>
      <c r="E883" s="38"/>
      <c r="F883" s="20"/>
      <c r="G883" s="18"/>
      <c r="H883" s="43"/>
      <c r="I883" s="18"/>
      <c r="J883" s="26"/>
      <c r="K883" s="26"/>
      <c r="L883" s="26"/>
      <c r="M883" s="39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</row>
    <row r="884">
      <c r="A884" s="26"/>
      <c r="B884" s="26"/>
      <c r="C884" s="26"/>
      <c r="D884" s="26"/>
      <c r="E884" s="38"/>
      <c r="F884" s="20"/>
      <c r="G884" s="18"/>
      <c r="H884" s="43"/>
      <c r="I884" s="18"/>
      <c r="J884" s="26"/>
      <c r="K884" s="26"/>
      <c r="L884" s="26"/>
      <c r="M884" s="39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</row>
    <row r="885">
      <c r="A885" s="26"/>
      <c r="B885" s="26"/>
      <c r="C885" s="26"/>
      <c r="D885" s="26"/>
      <c r="E885" s="38"/>
      <c r="F885" s="20"/>
      <c r="G885" s="18"/>
      <c r="H885" s="43"/>
      <c r="I885" s="18"/>
      <c r="J885" s="26"/>
      <c r="K885" s="26"/>
      <c r="L885" s="26"/>
      <c r="M885" s="39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</row>
    <row r="886">
      <c r="A886" s="26"/>
      <c r="B886" s="26"/>
      <c r="C886" s="26"/>
      <c r="D886" s="26"/>
      <c r="E886" s="38"/>
      <c r="F886" s="20"/>
      <c r="G886" s="18"/>
      <c r="H886" s="43"/>
      <c r="I886" s="18"/>
      <c r="J886" s="26"/>
      <c r="K886" s="26"/>
      <c r="L886" s="26"/>
      <c r="M886" s="39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</row>
    <row r="887">
      <c r="A887" s="26"/>
      <c r="B887" s="26"/>
      <c r="C887" s="26"/>
      <c r="D887" s="26"/>
      <c r="E887" s="38"/>
      <c r="F887" s="20"/>
      <c r="G887" s="18"/>
      <c r="H887" s="43"/>
      <c r="I887" s="18"/>
      <c r="J887" s="26"/>
      <c r="K887" s="26"/>
      <c r="L887" s="26"/>
      <c r="M887" s="39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</row>
    <row r="888">
      <c r="A888" s="26"/>
      <c r="B888" s="26"/>
      <c r="C888" s="26"/>
      <c r="D888" s="26"/>
      <c r="E888" s="38"/>
      <c r="F888" s="20"/>
      <c r="G888" s="18"/>
      <c r="H888" s="43"/>
      <c r="I888" s="18"/>
      <c r="J888" s="26"/>
      <c r="K888" s="26"/>
      <c r="L888" s="26"/>
      <c r="M888" s="39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</row>
    <row r="889">
      <c r="A889" s="26"/>
      <c r="B889" s="26"/>
      <c r="C889" s="26"/>
      <c r="D889" s="26"/>
      <c r="E889" s="38"/>
      <c r="F889" s="20"/>
      <c r="G889" s="18"/>
      <c r="H889" s="43"/>
      <c r="I889" s="18"/>
      <c r="J889" s="26"/>
      <c r="K889" s="26"/>
      <c r="L889" s="26"/>
      <c r="M889" s="39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</row>
    <row r="890">
      <c r="A890" s="26"/>
      <c r="B890" s="26"/>
      <c r="C890" s="26"/>
      <c r="D890" s="26"/>
      <c r="E890" s="38"/>
      <c r="F890" s="20"/>
      <c r="G890" s="18"/>
      <c r="H890" s="43"/>
      <c r="I890" s="18"/>
      <c r="J890" s="26"/>
      <c r="K890" s="26"/>
      <c r="L890" s="26"/>
      <c r="M890" s="39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</row>
    <row r="891">
      <c r="A891" s="26"/>
      <c r="B891" s="26"/>
      <c r="C891" s="26"/>
      <c r="D891" s="26"/>
      <c r="E891" s="38"/>
      <c r="F891" s="20"/>
      <c r="G891" s="18"/>
      <c r="H891" s="43"/>
      <c r="I891" s="18"/>
      <c r="J891" s="26"/>
      <c r="K891" s="26"/>
      <c r="L891" s="26"/>
      <c r="M891" s="39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</row>
    <row r="892">
      <c r="A892" s="26"/>
      <c r="B892" s="26"/>
      <c r="C892" s="26"/>
      <c r="D892" s="26"/>
      <c r="E892" s="38"/>
      <c r="F892" s="20"/>
      <c r="G892" s="18"/>
      <c r="H892" s="43"/>
      <c r="I892" s="18"/>
      <c r="J892" s="26"/>
      <c r="K892" s="26"/>
      <c r="L892" s="26"/>
      <c r="M892" s="39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</row>
    <row r="893">
      <c r="A893" s="26"/>
      <c r="B893" s="26"/>
      <c r="C893" s="26"/>
      <c r="D893" s="26"/>
      <c r="E893" s="38"/>
      <c r="F893" s="20"/>
      <c r="G893" s="18"/>
      <c r="H893" s="43"/>
      <c r="I893" s="18"/>
      <c r="J893" s="26"/>
      <c r="K893" s="26"/>
      <c r="L893" s="26"/>
      <c r="M893" s="39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</row>
    <row r="894">
      <c r="A894" s="26"/>
      <c r="B894" s="26"/>
      <c r="C894" s="26"/>
      <c r="D894" s="26"/>
      <c r="E894" s="38"/>
      <c r="F894" s="20"/>
      <c r="G894" s="18"/>
      <c r="H894" s="43"/>
      <c r="I894" s="18"/>
      <c r="J894" s="26"/>
      <c r="K894" s="26"/>
      <c r="L894" s="26"/>
      <c r="M894" s="39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</row>
    <row r="895">
      <c r="A895" s="26"/>
      <c r="B895" s="26"/>
      <c r="C895" s="26"/>
      <c r="D895" s="26"/>
      <c r="E895" s="38"/>
      <c r="F895" s="20"/>
      <c r="G895" s="18"/>
      <c r="H895" s="43"/>
      <c r="I895" s="18"/>
      <c r="J895" s="26"/>
      <c r="K895" s="26"/>
      <c r="L895" s="26"/>
      <c r="M895" s="39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</row>
    <row r="896">
      <c r="A896" s="26"/>
      <c r="B896" s="26"/>
      <c r="C896" s="26"/>
      <c r="D896" s="26"/>
      <c r="E896" s="38"/>
      <c r="F896" s="20"/>
      <c r="G896" s="18"/>
      <c r="H896" s="43"/>
      <c r="I896" s="18"/>
      <c r="J896" s="26"/>
      <c r="K896" s="26"/>
      <c r="L896" s="26"/>
      <c r="M896" s="39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</row>
    <row r="897">
      <c r="A897" s="26"/>
      <c r="B897" s="26"/>
      <c r="C897" s="26"/>
      <c r="D897" s="26"/>
      <c r="E897" s="38"/>
      <c r="F897" s="20"/>
      <c r="G897" s="18"/>
      <c r="H897" s="43"/>
      <c r="I897" s="18"/>
      <c r="J897" s="26"/>
      <c r="K897" s="26"/>
      <c r="L897" s="26"/>
      <c r="M897" s="39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</row>
    <row r="898">
      <c r="A898" s="26"/>
      <c r="B898" s="26"/>
      <c r="C898" s="26"/>
      <c r="D898" s="26"/>
      <c r="E898" s="38"/>
      <c r="F898" s="20"/>
      <c r="G898" s="18"/>
      <c r="H898" s="43"/>
      <c r="I898" s="18"/>
      <c r="J898" s="26"/>
      <c r="K898" s="26"/>
      <c r="L898" s="26"/>
      <c r="M898" s="39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</row>
    <row r="899">
      <c r="A899" s="26"/>
      <c r="B899" s="26"/>
      <c r="C899" s="26"/>
      <c r="D899" s="26"/>
      <c r="E899" s="38"/>
      <c r="F899" s="20"/>
      <c r="G899" s="18"/>
      <c r="H899" s="43"/>
      <c r="I899" s="18"/>
      <c r="J899" s="26"/>
      <c r="K899" s="26"/>
      <c r="L899" s="26"/>
      <c r="M899" s="39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</row>
    <row r="900">
      <c r="A900" s="26"/>
      <c r="B900" s="26"/>
      <c r="C900" s="26"/>
      <c r="D900" s="26"/>
      <c r="E900" s="38"/>
      <c r="F900" s="20"/>
      <c r="G900" s="18"/>
      <c r="H900" s="43"/>
      <c r="I900" s="18"/>
      <c r="J900" s="26"/>
      <c r="K900" s="26"/>
      <c r="L900" s="26"/>
      <c r="M900" s="39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</row>
    <row r="901">
      <c r="A901" s="26"/>
      <c r="B901" s="26"/>
      <c r="C901" s="26"/>
      <c r="D901" s="26"/>
      <c r="E901" s="38"/>
      <c r="F901" s="20"/>
      <c r="G901" s="18"/>
      <c r="H901" s="43"/>
      <c r="I901" s="18"/>
      <c r="J901" s="26"/>
      <c r="K901" s="26"/>
      <c r="L901" s="26"/>
      <c r="M901" s="39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</row>
    <row r="902">
      <c r="A902" s="26"/>
      <c r="B902" s="26"/>
      <c r="C902" s="26"/>
      <c r="D902" s="26"/>
      <c r="E902" s="38"/>
      <c r="F902" s="20"/>
      <c r="G902" s="18"/>
      <c r="H902" s="43"/>
      <c r="I902" s="18"/>
      <c r="J902" s="26"/>
      <c r="K902" s="26"/>
      <c r="L902" s="26"/>
      <c r="M902" s="39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</row>
    <row r="903">
      <c r="A903" s="26"/>
      <c r="B903" s="26"/>
      <c r="C903" s="26"/>
      <c r="D903" s="26"/>
      <c r="E903" s="38"/>
      <c r="F903" s="20"/>
      <c r="G903" s="18"/>
      <c r="H903" s="43"/>
      <c r="I903" s="18"/>
      <c r="J903" s="26"/>
      <c r="K903" s="26"/>
      <c r="L903" s="26"/>
      <c r="M903" s="39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</row>
    <row r="904">
      <c r="A904" s="26"/>
      <c r="B904" s="26"/>
      <c r="C904" s="26"/>
      <c r="D904" s="26"/>
      <c r="E904" s="38"/>
      <c r="F904" s="20"/>
      <c r="G904" s="18"/>
      <c r="H904" s="43"/>
      <c r="I904" s="18"/>
      <c r="J904" s="26"/>
      <c r="K904" s="26"/>
      <c r="L904" s="26"/>
      <c r="M904" s="39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</row>
    <row r="905">
      <c r="A905" s="26"/>
      <c r="B905" s="26"/>
      <c r="C905" s="26"/>
      <c r="D905" s="26"/>
      <c r="E905" s="38"/>
      <c r="F905" s="20"/>
      <c r="G905" s="18"/>
      <c r="H905" s="43"/>
      <c r="I905" s="18"/>
      <c r="J905" s="26"/>
      <c r="K905" s="26"/>
      <c r="L905" s="26"/>
      <c r="M905" s="39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</row>
    <row r="906">
      <c r="A906" s="26"/>
      <c r="B906" s="26"/>
      <c r="C906" s="26"/>
      <c r="D906" s="26"/>
      <c r="E906" s="38"/>
      <c r="F906" s="20"/>
      <c r="G906" s="18"/>
      <c r="H906" s="43"/>
      <c r="I906" s="18"/>
      <c r="J906" s="26"/>
      <c r="K906" s="26"/>
      <c r="L906" s="26"/>
      <c r="M906" s="39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</row>
    <row r="907">
      <c r="A907" s="26"/>
      <c r="B907" s="26"/>
      <c r="C907" s="26"/>
      <c r="D907" s="26"/>
      <c r="E907" s="38"/>
      <c r="F907" s="20"/>
      <c r="G907" s="18"/>
      <c r="H907" s="43"/>
      <c r="I907" s="18"/>
      <c r="J907" s="26"/>
      <c r="K907" s="26"/>
      <c r="L907" s="26"/>
      <c r="M907" s="39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</row>
    <row r="908">
      <c r="A908" s="26"/>
      <c r="B908" s="26"/>
      <c r="C908" s="26"/>
      <c r="D908" s="26"/>
      <c r="E908" s="38"/>
      <c r="F908" s="20"/>
      <c r="G908" s="18"/>
      <c r="H908" s="43"/>
      <c r="I908" s="18"/>
      <c r="J908" s="26"/>
      <c r="K908" s="26"/>
      <c r="L908" s="26"/>
      <c r="M908" s="39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</row>
    <row r="909">
      <c r="A909" s="26"/>
      <c r="B909" s="26"/>
      <c r="C909" s="26"/>
      <c r="D909" s="26"/>
      <c r="E909" s="38"/>
      <c r="F909" s="20"/>
      <c r="G909" s="18"/>
      <c r="H909" s="43"/>
      <c r="I909" s="18"/>
      <c r="J909" s="26"/>
      <c r="K909" s="26"/>
      <c r="L909" s="26"/>
      <c r="M909" s="39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</row>
    <row r="910">
      <c r="A910" s="26"/>
      <c r="B910" s="26"/>
      <c r="C910" s="26"/>
      <c r="D910" s="26"/>
      <c r="E910" s="38"/>
      <c r="F910" s="20"/>
      <c r="G910" s="18"/>
      <c r="H910" s="43"/>
      <c r="I910" s="18"/>
      <c r="J910" s="26"/>
      <c r="K910" s="26"/>
      <c r="L910" s="26"/>
      <c r="M910" s="39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</row>
    <row r="911">
      <c r="A911" s="26"/>
      <c r="B911" s="26"/>
      <c r="C911" s="26"/>
      <c r="D911" s="26"/>
      <c r="E911" s="38"/>
      <c r="F911" s="20"/>
      <c r="G911" s="18"/>
      <c r="H911" s="43"/>
      <c r="I911" s="18"/>
      <c r="J911" s="26"/>
      <c r="K911" s="26"/>
      <c r="L911" s="26"/>
      <c r="M911" s="39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</row>
    <row r="912">
      <c r="A912" s="26"/>
      <c r="B912" s="26"/>
      <c r="C912" s="26"/>
      <c r="D912" s="26"/>
      <c r="E912" s="38"/>
      <c r="F912" s="20"/>
      <c r="G912" s="18"/>
      <c r="H912" s="43"/>
      <c r="I912" s="18"/>
      <c r="J912" s="26"/>
      <c r="K912" s="26"/>
      <c r="L912" s="26"/>
      <c r="M912" s="39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</row>
    <row r="913">
      <c r="A913" s="26"/>
      <c r="B913" s="26"/>
      <c r="C913" s="26"/>
      <c r="D913" s="26"/>
      <c r="E913" s="38"/>
      <c r="F913" s="20"/>
      <c r="G913" s="18"/>
      <c r="H913" s="43"/>
      <c r="I913" s="18"/>
      <c r="J913" s="26"/>
      <c r="K913" s="26"/>
      <c r="L913" s="26"/>
      <c r="M913" s="39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</row>
    <row r="914">
      <c r="A914" s="26"/>
      <c r="B914" s="26"/>
      <c r="C914" s="26"/>
      <c r="D914" s="26"/>
      <c r="E914" s="38"/>
      <c r="F914" s="20"/>
      <c r="G914" s="18"/>
      <c r="H914" s="43"/>
      <c r="I914" s="18"/>
      <c r="J914" s="26"/>
      <c r="K914" s="26"/>
      <c r="L914" s="26"/>
      <c r="M914" s="39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</row>
    <row r="915">
      <c r="A915" s="26"/>
      <c r="B915" s="26"/>
      <c r="C915" s="26"/>
      <c r="D915" s="26"/>
      <c r="E915" s="38"/>
      <c r="F915" s="20"/>
      <c r="G915" s="18"/>
      <c r="H915" s="43"/>
      <c r="I915" s="18"/>
      <c r="J915" s="26"/>
      <c r="K915" s="26"/>
      <c r="L915" s="26"/>
      <c r="M915" s="39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</row>
    <row r="916">
      <c r="A916" s="26"/>
      <c r="B916" s="26"/>
      <c r="C916" s="26"/>
      <c r="D916" s="26"/>
      <c r="E916" s="38"/>
      <c r="F916" s="20"/>
      <c r="G916" s="18"/>
      <c r="H916" s="43"/>
      <c r="I916" s="18"/>
      <c r="J916" s="26"/>
      <c r="K916" s="26"/>
      <c r="L916" s="26"/>
      <c r="M916" s="39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</row>
    <row r="917">
      <c r="A917" s="26"/>
      <c r="B917" s="26"/>
      <c r="C917" s="26"/>
      <c r="D917" s="26"/>
      <c r="E917" s="38"/>
      <c r="F917" s="20"/>
      <c r="G917" s="18"/>
      <c r="H917" s="43"/>
      <c r="I917" s="18"/>
      <c r="J917" s="26"/>
      <c r="K917" s="26"/>
      <c r="L917" s="26"/>
      <c r="M917" s="39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</row>
    <row r="918">
      <c r="A918" s="26"/>
      <c r="B918" s="26"/>
      <c r="C918" s="26"/>
      <c r="D918" s="26"/>
      <c r="E918" s="38"/>
      <c r="F918" s="20"/>
      <c r="G918" s="18"/>
      <c r="H918" s="43"/>
      <c r="I918" s="18"/>
      <c r="J918" s="26"/>
      <c r="K918" s="26"/>
      <c r="L918" s="26"/>
      <c r="M918" s="39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</row>
    <row r="919">
      <c r="A919" s="26"/>
      <c r="B919" s="26"/>
      <c r="C919" s="26"/>
      <c r="D919" s="26"/>
      <c r="E919" s="38"/>
      <c r="F919" s="20"/>
      <c r="G919" s="18"/>
      <c r="H919" s="43"/>
      <c r="I919" s="18"/>
      <c r="J919" s="26"/>
      <c r="K919" s="26"/>
      <c r="L919" s="26"/>
      <c r="M919" s="39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</row>
    <row r="920">
      <c r="A920" s="26"/>
      <c r="B920" s="26"/>
      <c r="C920" s="26"/>
      <c r="D920" s="26"/>
      <c r="E920" s="38"/>
      <c r="F920" s="20"/>
      <c r="G920" s="18"/>
      <c r="H920" s="43"/>
      <c r="I920" s="18"/>
      <c r="J920" s="26"/>
      <c r="K920" s="26"/>
      <c r="L920" s="26"/>
      <c r="M920" s="39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</row>
    <row r="921">
      <c r="A921" s="26"/>
      <c r="B921" s="26"/>
      <c r="C921" s="26"/>
      <c r="D921" s="26"/>
      <c r="E921" s="38"/>
      <c r="F921" s="20"/>
      <c r="G921" s="18"/>
      <c r="H921" s="43"/>
      <c r="I921" s="18"/>
      <c r="J921" s="26"/>
      <c r="K921" s="26"/>
      <c r="L921" s="26"/>
      <c r="M921" s="39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</row>
    <row r="922">
      <c r="A922" s="26"/>
      <c r="B922" s="26"/>
      <c r="C922" s="26"/>
      <c r="D922" s="26"/>
      <c r="E922" s="38"/>
      <c r="F922" s="20"/>
      <c r="G922" s="18"/>
      <c r="H922" s="43"/>
      <c r="I922" s="18"/>
      <c r="J922" s="26"/>
      <c r="K922" s="26"/>
      <c r="L922" s="26"/>
      <c r="M922" s="39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</row>
    <row r="923">
      <c r="A923" s="26"/>
      <c r="B923" s="26"/>
      <c r="C923" s="26"/>
      <c r="D923" s="26"/>
      <c r="E923" s="38"/>
      <c r="F923" s="20"/>
      <c r="G923" s="18"/>
      <c r="H923" s="43"/>
      <c r="I923" s="18"/>
      <c r="J923" s="26"/>
      <c r="K923" s="26"/>
      <c r="L923" s="26"/>
      <c r="M923" s="39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</row>
    <row r="924">
      <c r="A924" s="26"/>
      <c r="B924" s="26"/>
      <c r="C924" s="26"/>
      <c r="D924" s="26"/>
      <c r="E924" s="38"/>
      <c r="F924" s="20"/>
      <c r="G924" s="18"/>
      <c r="H924" s="43"/>
      <c r="I924" s="18"/>
      <c r="J924" s="26"/>
      <c r="K924" s="26"/>
      <c r="L924" s="26"/>
      <c r="M924" s="39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</row>
    <row r="925">
      <c r="A925" s="26"/>
      <c r="B925" s="26"/>
      <c r="C925" s="26"/>
      <c r="D925" s="26"/>
      <c r="E925" s="38"/>
      <c r="F925" s="20"/>
      <c r="G925" s="18"/>
      <c r="H925" s="43"/>
      <c r="I925" s="18"/>
      <c r="J925" s="26"/>
      <c r="K925" s="26"/>
      <c r="L925" s="26"/>
      <c r="M925" s="39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</row>
    <row r="926">
      <c r="A926" s="26"/>
      <c r="B926" s="26"/>
      <c r="C926" s="26"/>
      <c r="D926" s="26"/>
      <c r="E926" s="38"/>
      <c r="F926" s="20"/>
      <c r="G926" s="18"/>
      <c r="H926" s="43"/>
      <c r="I926" s="18"/>
      <c r="J926" s="26"/>
      <c r="K926" s="26"/>
      <c r="L926" s="26"/>
      <c r="M926" s="39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</row>
    <row r="927">
      <c r="A927" s="26"/>
      <c r="B927" s="26"/>
      <c r="C927" s="26"/>
      <c r="D927" s="26"/>
      <c r="E927" s="38"/>
      <c r="F927" s="20"/>
      <c r="G927" s="18"/>
      <c r="H927" s="43"/>
      <c r="I927" s="18"/>
      <c r="J927" s="26"/>
      <c r="K927" s="26"/>
      <c r="L927" s="26"/>
      <c r="M927" s="39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</row>
    <row r="928">
      <c r="A928" s="26"/>
      <c r="B928" s="26"/>
      <c r="C928" s="26"/>
      <c r="D928" s="26"/>
      <c r="E928" s="38"/>
      <c r="F928" s="20"/>
      <c r="G928" s="18"/>
      <c r="H928" s="43"/>
      <c r="I928" s="18"/>
      <c r="J928" s="26"/>
      <c r="K928" s="26"/>
      <c r="L928" s="26"/>
      <c r="M928" s="39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</row>
    <row r="929">
      <c r="A929" s="26"/>
      <c r="B929" s="26"/>
      <c r="C929" s="26"/>
      <c r="D929" s="26"/>
      <c r="E929" s="38"/>
      <c r="F929" s="20"/>
      <c r="G929" s="18"/>
      <c r="H929" s="43"/>
      <c r="I929" s="18"/>
      <c r="J929" s="26"/>
      <c r="K929" s="26"/>
      <c r="L929" s="26"/>
      <c r="M929" s="39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</row>
    <row r="930">
      <c r="A930" s="26"/>
      <c r="B930" s="26"/>
      <c r="C930" s="26"/>
      <c r="D930" s="26"/>
      <c r="E930" s="38"/>
      <c r="F930" s="20"/>
      <c r="G930" s="18"/>
      <c r="H930" s="43"/>
      <c r="I930" s="18"/>
      <c r="J930" s="26"/>
      <c r="K930" s="26"/>
      <c r="L930" s="26"/>
      <c r="M930" s="39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</row>
    <row r="931">
      <c r="A931" s="26"/>
      <c r="B931" s="26"/>
      <c r="C931" s="26"/>
      <c r="D931" s="26"/>
      <c r="E931" s="38"/>
      <c r="F931" s="20"/>
      <c r="G931" s="18"/>
      <c r="H931" s="43"/>
      <c r="I931" s="18"/>
      <c r="J931" s="26"/>
      <c r="K931" s="26"/>
      <c r="L931" s="26"/>
      <c r="M931" s="39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</row>
    <row r="932">
      <c r="A932" s="26"/>
      <c r="B932" s="26"/>
      <c r="C932" s="26"/>
      <c r="D932" s="26"/>
      <c r="E932" s="38"/>
      <c r="F932" s="20"/>
      <c r="G932" s="18"/>
      <c r="H932" s="43"/>
      <c r="I932" s="18"/>
      <c r="J932" s="26"/>
      <c r="K932" s="26"/>
      <c r="L932" s="26"/>
      <c r="M932" s="39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</row>
    <row r="933">
      <c r="A933" s="26"/>
      <c r="B933" s="26"/>
      <c r="C933" s="26"/>
      <c r="D933" s="26"/>
      <c r="E933" s="38"/>
      <c r="F933" s="20"/>
      <c r="G933" s="18"/>
      <c r="H933" s="43"/>
      <c r="I933" s="18"/>
      <c r="J933" s="26"/>
      <c r="K933" s="26"/>
      <c r="L933" s="26"/>
      <c r="M933" s="39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</row>
    <row r="934">
      <c r="A934" s="26"/>
      <c r="B934" s="26"/>
      <c r="C934" s="26"/>
      <c r="D934" s="26"/>
      <c r="E934" s="38"/>
      <c r="F934" s="20"/>
      <c r="G934" s="18"/>
      <c r="H934" s="43"/>
      <c r="I934" s="18"/>
      <c r="J934" s="26"/>
      <c r="K934" s="26"/>
      <c r="L934" s="26"/>
      <c r="M934" s="39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</row>
    <row r="935">
      <c r="A935" s="26"/>
      <c r="B935" s="26"/>
      <c r="C935" s="26"/>
      <c r="D935" s="26"/>
      <c r="E935" s="38"/>
      <c r="F935" s="20"/>
      <c r="G935" s="18"/>
      <c r="H935" s="43"/>
      <c r="I935" s="18"/>
      <c r="J935" s="26"/>
      <c r="K935" s="26"/>
      <c r="L935" s="26"/>
      <c r="M935" s="39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</row>
    <row r="936">
      <c r="A936" s="26"/>
      <c r="B936" s="26"/>
      <c r="C936" s="26"/>
      <c r="D936" s="26"/>
      <c r="E936" s="38"/>
      <c r="F936" s="20"/>
      <c r="G936" s="18"/>
      <c r="H936" s="43"/>
      <c r="I936" s="18"/>
      <c r="J936" s="26"/>
      <c r="K936" s="26"/>
      <c r="L936" s="26"/>
      <c r="M936" s="39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</row>
    <row r="937">
      <c r="A937" s="26"/>
      <c r="B937" s="26"/>
      <c r="C937" s="26"/>
      <c r="D937" s="26"/>
      <c r="E937" s="38"/>
      <c r="F937" s="20"/>
      <c r="G937" s="18"/>
      <c r="H937" s="43"/>
      <c r="I937" s="18"/>
      <c r="J937" s="26"/>
      <c r="K937" s="26"/>
      <c r="L937" s="26"/>
      <c r="M937" s="39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</row>
    <row r="938">
      <c r="A938" s="26"/>
      <c r="B938" s="26"/>
      <c r="C938" s="26"/>
      <c r="D938" s="26"/>
      <c r="E938" s="38"/>
      <c r="F938" s="20"/>
      <c r="G938" s="18"/>
      <c r="H938" s="43"/>
      <c r="I938" s="18"/>
      <c r="J938" s="26"/>
      <c r="K938" s="26"/>
      <c r="L938" s="26"/>
      <c r="M938" s="39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</row>
    <row r="939">
      <c r="A939" s="26"/>
      <c r="B939" s="26"/>
      <c r="C939" s="26"/>
      <c r="D939" s="26"/>
      <c r="E939" s="38"/>
      <c r="F939" s="20"/>
      <c r="G939" s="18"/>
      <c r="H939" s="43"/>
      <c r="I939" s="18"/>
      <c r="J939" s="26"/>
      <c r="K939" s="26"/>
      <c r="L939" s="26"/>
      <c r="M939" s="39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</row>
    <row r="940">
      <c r="A940" s="26"/>
      <c r="B940" s="26"/>
      <c r="C940" s="26"/>
      <c r="D940" s="26"/>
      <c r="E940" s="38"/>
      <c r="F940" s="20"/>
      <c r="G940" s="18"/>
      <c r="H940" s="43"/>
      <c r="I940" s="18"/>
      <c r="J940" s="26"/>
      <c r="K940" s="26"/>
      <c r="L940" s="26"/>
      <c r="M940" s="39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</row>
    <row r="941">
      <c r="A941" s="26"/>
      <c r="B941" s="26"/>
      <c r="C941" s="26"/>
      <c r="D941" s="26"/>
      <c r="E941" s="38"/>
      <c r="F941" s="20"/>
      <c r="G941" s="18"/>
      <c r="H941" s="43"/>
      <c r="I941" s="18"/>
      <c r="J941" s="26"/>
      <c r="K941" s="26"/>
      <c r="L941" s="26"/>
      <c r="M941" s="39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</row>
    <row r="942">
      <c r="A942" s="26"/>
      <c r="B942" s="26"/>
      <c r="C942" s="26"/>
      <c r="D942" s="26"/>
      <c r="E942" s="38"/>
      <c r="F942" s="20"/>
      <c r="G942" s="18"/>
      <c r="H942" s="43"/>
      <c r="I942" s="18"/>
      <c r="J942" s="26"/>
      <c r="K942" s="26"/>
      <c r="L942" s="26"/>
      <c r="M942" s="39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</row>
    <row r="943">
      <c r="A943" s="26"/>
      <c r="B943" s="26"/>
      <c r="C943" s="26"/>
      <c r="D943" s="26"/>
      <c r="E943" s="38"/>
      <c r="F943" s="20"/>
      <c r="G943" s="18"/>
      <c r="H943" s="43"/>
      <c r="I943" s="18"/>
      <c r="J943" s="26"/>
      <c r="K943" s="26"/>
      <c r="L943" s="26"/>
      <c r="M943" s="39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</row>
    <row r="944">
      <c r="A944" s="26"/>
      <c r="B944" s="26"/>
      <c r="C944" s="26"/>
      <c r="D944" s="26"/>
      <c r="E944" s="38"/>
      <c r="F944" s="20"/>
      <c r="G944" s="18"/>
      <c r="H944" s="43"/>
      <c r="I944" s="18"/>
      <c r="J944" s="26"/>
      <c r="K944" s="26"/>
      <c r="L944" s="26"/>
      <c r="M944" s="39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</row>
    <row r="945">
      <c r="A945" s="26"/>
      <c r="B945" s="26"/>
      <c r="C945" s="26"/>
      <c r="D945" s="26"/>
      <c r="E945" s="38"/>
      <c r="F945" s="20"/>
      <c r="G945" s="18"/>
      <c r="H945" s="43"/>
      <c r="I945" s="18"/>
      <c r="J945" s="26"/>
      <c r="K945" s="26"/>
      <c r="L945" s="26"/>
      <c r="M945" s="39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</row>
    <row r="946">
      <c r="A946" s="26"/>
      <c r="B946" s="26"/>
      <c r="C946" s="26"/>
      <c r="D946" s="26"/>
      <c r="E946" s="38"/>
      <c r="F946" s="20"/>
      <c r="G946" s="18"/>
      <c r="H946" s="43"/>
      <c r="I946" s="18"/>
      <c r="J946" s="26"/>
      <c r="K946" s="26"/>
      <c r="L946" s="26"/>
      <c r="M946" s="39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</row>
    <row r="947">
      <c r="A947" s="26"/>
      <c r="B947" s="26"/>
      <c r="C947" s="26"/>
      <c r="D947" s="26"/>
      <c r="E947" s="38"/>
      <c r="F947" s="20"/>
      <c r="G947" s="26"/>
      <c r="H947" s="43"/>
      <c r="I947" s="26"/>
      <c r="J947" s="26"/>
      <c r="K947" s="26"/>
      <c r="L947" s="26"/>
      <c r="M947" s="39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</row>
    <row r="948">
      <c r="A948" s="26"/>
      <c r="B948" s="26"/>
      <c r="C948" s="26"/>
      <c r="D948" s="26"/>
      <c r="E948" s="38"/>
      <c r="F948" s="20"/>
      <c r="G948" s="26"/>
      <c r="H948" s="43"/>
      <c r="I948" s="26"/>
      <c r="J948" s="26"/>
      <c r="K948" s="26"/>
      <c r="L948" s="26"/>
      <c r="M948" s="39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</row>
    <row r="949">
      <c r="A949" s="26"/>
      <c r="B949" s="26"/>
      <c r="C949" s="26"/>
      <c r="D949" s="26"/>
      <c r="E949" s="38"/>
      <c r="F949" s="20"/>
      <c r="G949" s="26"/>
      <c r="H949" s="43"/>
      <c r="I949" s="26"/>
      <c r="J949" s="26"/>
      <c r="K949" s="26"/>
      <c r="L949" s="26"/>
      <c r="M949" s="39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</row>
    <row r="950">
      <c r="A950" s="26"/>
      <c r="B950" s="26"/>
      <c r="C950" s="26"/>
      <c r="D950" s="26"/>
      <c r="E950" s="38"/>
      <c r="F950" s="20"/>
      <c r="G950" s="26"/>
      <c r="H950" s="43"/>
      <c r="I950" s="26"/>
      <c r="J950" s="26"/>
      <c r="K950" s="26"/>
      <c r="L950" s="26"/>
      <c r="M950" s="39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</row>
    <row r="951">
      <c r="A951" s="26"/>
      <c r="B951" s="26"/>
      <c r="C951" s="26"/>
      <c r="D951" s="26"/>
      <c r="E951" s="38"/>
      <c r="F951" s="20"/>
      <c r="G951" s="26"/>
      <c r="H951" s="43"/>
      <c r="I951" s="26"/>
      <c r="J951" s="26"/>
      <c r="K951" s="26"/>
      <c r="L951" s="26"/>
      <c r="M951" s="39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</row>
    <row r="952">
      <c r="A952" s="26"/>
      <c r="B952" s="26"/>
      <c r="C952" s="26"/>
      <c r="D952" s="26"/>
      <c r="E952" s="38"/>
      <c r="F952" s="20"/>
      <c r="G952" s="26"/>
      <c r="H952" s="26"/>
      <c r="I952" s="26"/>
      <c r="J952" s="26"/>
      <c r="K952" s="26"/>
      <c r="L952" s="26"/>
      <c r="M952" s="39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</row>
    <row r="953">
      <c r="A953" s="26"/>
      <c r="B953" s="26"/>
      <c r="C953" s="26"/>
      <c r="D953" s="26"/>
      <c r="E953" s="63"/>
      <c r="F953" s="26"/>
      <c r="G953" s="26"/>
      <c r="H953" s="26"/>
      <c r="I953" s="26"/>
      <c r="J953" s="26"/>
      <c r="K953" s="26"/>
      <c r="L953" s="26"/>
      <c r="M953" s="39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</row>
    <row r="954">
      <c r="A954" s="26"/>
      <c r="B954" s="26"/>
      <c r="C954" s="26"/>
      <c r="D954" s="26"/>
      <c r="E954" s="63"/>
      <c r="F954" s="26"/>
      <c r="G954" s="26"/>
      <c r="H954" s="26"/>
      <c r="I954" s="26"/>
      <c r="J954" s="26"/>
      <c r="K954" s="26"/>
      <c r="L954" s="26"/>
      <c r="M954" s="39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</row>
  </sheetData>
  <hyperlinks>
    <hyperlink r:id="rId1" ref="M2"/>
    <hyperlink r:id="rId2" ref="D3"/>
    <hyperlink r:id="rId3" ref="L3"/>
    <hyperlink r:id="rId4" ref="M3"/>
    <hyperlink r:id="rId5" ref="D4"/>
    <hyperlink r:id="rId6" ref="L4"/>
    <hyperlink r:id="rId7" ref="M4"/>
    <hyperlink r:id="rId8" ref="D5"/>
    <hyperlink r:id="rId9" ref="L5"/>
    <hyperlink r:id="rId10" ref="M5"/>
    <hyperlink r:id="rId11" ref="D6"/>
    <hyperlink r:id="rId12" ref="L6"/>
    <hyperlink r:id="rId13" ref="M6"/>
    <hyperlink r:id="rId14" ref="D7"/>
    <hyperlink r:id="rId15" ref="L7"/>
    <hyperlink r:id="rId16" ref="M7"/>
    <hyperlink r:id="rId17" ref="D8"/>
    <hyperlink r:id="rId18" ref="L8"/>
    <hyperlink r:id="rId19" ref="M8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0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3" max="3" width="15.88"/>
    <col customWidth="1" min="4" max="4" width="62.88"/>
    <col customWidth="1" min="7" max="7" width="14.25"/>
    <col customWidth="1" min="8" max="8" width="4.75"/>
    <col customWidth="1" min="9" max="9" width="13.0"/>
    <col customWidth="1" min="10" max="10" width="14.25"/>
    <col customWidth="1" min="11" max="11" width="18.5"/>
    <col customWidth="1" min="13" max="13" width="75.25"/>
  </cols>
  <sheetData>
    <row r="1">
      <c r="A1" s="1" t="s">
        <v>0</v>
      </c>
      <c r="B1" s="1" t="s">
        <v>151</v>
      </c>
      <c r="C1" s="1" t="s">
        <v>152</v>
      </c>
      <c r="D1" s="1" t="s">
        <v>143</v>
      </c>
      <c r="E1" s="2" t="s">
        <v>1</v>
      </c>
      <c r="F1" s="3" t="s">
        <v>2</v>
      </c>
      <c r="G1" s="4" t="s">
        <v>3</v>
      </c>
      <c r="H1" s="1" t="s">
        <v>4</v>
      </c>
      <c r="I1" s="1" t="s">
        <v>5</v>
      </c>
      <c r="J1" s="4" t="s">
        <v>6</v>
      </c>
      <c r="K1" s="1" t="s">
        <v>7</v>
      </c>
      <c r="L1" s="1" t="s">
        <v>8</v>
      </c>
      <c r="M1" s="5" t="s">
        <v>9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>
      <c r="A2" s="40" t="s">
        <v>93</v>
      </c>
      <c r="B2" s="40" t="s">
        <v>198</v>
      </c>
      <c r="C2" s="40"/>
      <c r="D2" s="7" t="s">
        <v>144</v>
      </c>
      <c r="E2" s="8">
        <f>I2*0.6</f>
        <v>659.988</v>
      </c>
      <c r="F2" s="9"/>
      <c r="G2" s="8"/>
      <c r="H2" s="10">
        <f t="shared" ref="H2:J2" si="1">sum(H3:H4)</f>
        <v>2</v>
      </c>
      <c r="I2" s="9">
        <f t="shared" si="1"/>
        <v>1099.98</v>
      </c>
      <c r="J2" s="8">
        <f t="shared" si="1"/>
        <v>736.9866</v>
      </c>
      <c r="K2" s="11"/>
      <c r="L2" s="12"/>
      <c r="M2" s="44" t="s">
        <v>94</v>
      </c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>
      <c r="A3" s="65" t="s">
        <v>199</v>
      </c>
      <c r="B3" s="65" t="s">
        <v>93</v>
      </c>
      <c r="C3" s="65" t="s">
        <v>200</v>
      </c>
      <c r="D3" s="15" t="s">
        <v>95</v>
      </c>
      <c r="E3" s="32"/>
      <c r="F3" s="17">
        <v>899.99</v>
      </c>
      <c r="G3" s="18">
        <f t="shared" ref="G3:G4" si="2">F3*0.67</f>
        <v>602.9933</v>
      </c>
      <c r="H3" s="19">
        <v>1.0</v>
      </c>
      <c r="I3" s="20">
        <f t="shared" ref="I3:I4" si="3">F3*H3</f>
        <v>899.99</v>
      </c>
      <c r="J3" s="18">
        <f t="shared" ref="J3:J4" si="4">G3*H3</f>
        <v>602.9933</v>
      </c>
      <c r="K3" s="19" t="s">
        <v>96</v>
      </c>
      <c r="L3" s="21" t="s">
        <v>18</v>
      </c>
      <c r="M3" s="22" t="s">
        <v>97</v>
      </c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</row>
    <row r="4">
      <c r="A4" s="65" t="s">
        <v>201</v>
      </c>
      <c r="B4" s="65" t="s">
        <v>93</v>
      </c>
      <c r="C4" s="65" t="s">
        <v>202</v>
      </c>
      <c r="D4" s="15" t="s">
        <v>98</v>
      </c>
      <c r="E4" s="32"/>
      <c r="F4" s="17">
        <v>199.99</v>
      </c>
      <c r="G4" s="18">
        <f t="shared" si="2"/>
        <v>133.9933</v>
      </c>
      <c r="H4" s="19">
        <v>1.0</v>
      </c>
      <c r="I4" s="20">
        <f t="shared" si="3"/>
        <v>199.99</v>
      </c>
      <c r="J4" s="18">
        <f t="shared" si="4"/>
        <v>133.9933</v>
      </c>
      <c r="K4" s="19" t="s">
        <v>99</v>
      </c>
      <c r="L4" s="21" t="s">
        <v>18</v>
      </c>
      <c r="M4" s="22" t="s">
        <v>100</v>
      </c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>
      <c r="A5" s="26"/>
      <c r="B5" s="26"/>
      <c r="C5" s="26"/>
      <c r="D5" s="26"/>
      <c r="E5" s="38"/>
      <c r="F5" s="20"/>
      <c r="G5" s="18"/>
      <c r="H5" s="43"/>
      <c r="I5" s="18"/>
      <c r="J5" s="26"/>
      <c r="K5" s="26"/>
      <c r="L5" s="26"/>
      <c r="M5" s="39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</row>
    <row r="6">
      <c r="A6" s="26"/>
      <c r="B6" s="26"/>
      <c r="C6" s="26"/>
      <c r="D6" s="26"/>
      <c r="E6" s="38"/>
      <c r="F6" s="20"/>
      <c r="G6" s="18"/>
      <c r="H6" s="43"/>
      <c r="I6" s="18"/>
      <c r="J6" s="26"/>
      <c r="K6" s="26"/>
      <c r="L6" s="26"/>
      <c r="M6" s="39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>
      <c r="A7" s="26"/>
      <c r="B7" s="26"/>
      <c r="C7" s="26"/>
      <c r="D7" s="26"/>
      <c r="E7" s="38"/>
      <c r="F7" s="20"/>
      <c r="G7" s="18"/>
      <c r="H7" s="43"/>
      <c r="I7" s="18"/>
      <c r="J7" s="26"/>
      <c r="K7" s="26"/>
      <c r="L7" s="26"/>
      <c r="M7" s="39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</row>
    <row r="8">
      <c r="A8" s="26"/>
      <c r="B8" s="26"/>
      <c r="C8" s="26"/>
      <c r="D8" s="26"/>
      <c r="E8" s="38"/>
      <c r="F8" s="20"/>
      <c r="G8" s="18"/>
      <c r="H8" s="43"/>
      <c r="I8" s="18"/>
      <c r="J8" s="26"/>
      <c r="K8" s="26"/>
      <c r="L8" s="26"/>
      <c r="M8" s="39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>
      <c r="A9" s="26"/>
      <c r="B9" s="26"/>
      <c r="C9" s="26"/>
      <c r="D9" s="26"/>
      <c r="E9" s="38"/>
      <c r="F9" s="20"/>
      <c r="G9" s="18"/>
      <c r="H9" s="43"/>
      <c r="I9" s="18"/>
      <c r="J9" s="26"/>
      <c r="K9" s="26"/>
      <c r="L9" s="26"/>
      <c r="M9" s="39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>
      <c r="A10" s="26"/>
      <c r="B10" s="26"/>
      <c r="C10" s="26"/>
      <c r="D10" s="26"/>
      <c r="E10" s="38"/>
      <c r="F10" s="20"/>
      <c r="G10" s="18"/>
      <c r="H10" s="43"/>
      <c r="I10" s="18"/>
      <c r="J10" s="26"/>
      <c r="K10" s="26"/>
      <c r="L10" s="26"/>
      <c r="M10" s="39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>
      <c r="A11" s="26"/>
      <c r="B11" s="26"/>
      <c r="C11" s="26"/>
      <c r="D11" s="26"/>
      <c r="E11" s="38"/>
      <c r="F11" s="20"/>
      <c r="G11" s="18"/>
      <c r="H11" s="43"/>
      <c r="I11" s="18"/>
      <c r="J11" s="26"/>
      <c r="K11" s="26"/>
      <c r="L11" s="26"/>
      <c r="M11" s="39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>
      <c r="A12" s="26"/>
      <c r="B12" s="26"/>
      <c r="C12" s="26"/>
      <c r="D12" s="26"/>
      <c r="E12" s="38"/>
      <c r="F12" s="20"/>
      <c r="G12" s="18"/>
      <c r="H12" s="43"/>
      <c r="I12" s="18"/>
      <c r="J12" s="26"/>
      <c r="K12" s="26"/>
      <c r="L12" s="26"/>
      <c r="M12" s="39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>
      <c r="A13" s="26"/>
      <c r="B13" s="26"/>
      <c r="C13" s="26"/>
      <c r="D13" s="26"/>
      <c r="E13" s="38"/>
      <c r="F13" s="20"/>
      <c r="G13" s="18"/>
      <c r="H13" s="43"/>
      <c r="I13" s="18"/>
      <c r="J13" s="26"/>
      <c r="K13" s="26"/>
      <c r="L13" s="26"/>
      <c r="M13" s="39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>
      <c r="A14" s="26"/>
      <c r="B14" s="26"/>
      <c r="C14" s="26"/>
      <c r="D14" s="26"/>
      <c r="E14" s="38"/>
      <c r="F14" s="20"/>
      <c r="G14" s="18"/>
      <c r="H14" s="43"/>
      <c r="I14" s="18"/>
      <c r="J14" s="26"/>
      <c r="K14" s="26"/>
      <c r="L14" s="26"/>
      <c r="M14" s="39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>
      <c r="A15" s="26"/>
      <c r="B15" s="26"/>
      <c r="C15" s="26"/>
      <c r="D15" s="26"/>
      <c r="E15" s="38"/>
      <c r="F15" s="20"/>
      <c r="G15" s="18"/>
      <c r="H15" s="43"/>
      <c r="I15" s="18"/>
      <c r="J15" s="26"/>
      <c r="K15" s="26"/>
      <c r="L15" s="26"/>
      <c r="M15" s="39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>
      <c r="A16" s="26"/>
      <c r="B16" s="26"/>
      <c r="C16" s="26"/>
      <c r="D16" s="26"/>
      <c r="E16" s="38"/>
      <c r="F16" s="20"/>
      <c r="G16" s="18"/>
      <c r="H16" s="43"/>
      <c r="I16" s="18"/>
      <c r="J16" s="26"/>
      <c r="K16" s="26"/>
      <c r="L16" s="26"/>
      <c r="M16" s="39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>
      <c r="A17" s="26"/>
      <c r="B17" s="26"/>
      <c r="C17" s="26"/>
      <c r="D17" s="26"/>
      <c r="E17" s="38"/>
      <c r="F17" s="20"/>
      <c r="G17" s="18"/>
      <c r="H17" s="43"/>
      <c r="I17" s="18"/>
      <c r="J17" s="26"/>
      <c r="K17" s="26"/>
      <c r="L17" s="26"/>
      <c r="M17" s="39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>
      <c r="A18" s="26"/>
      <c r="B18" s="26"/>
      <c r="C18" s="26"/>
      <c r="D18" s="26"/>
      <c r="E18" s="38"/>
      <c r="F18" s="20"/>
      <c r="G18" s="18"/>
      <c r="H18" s="43"/>
      <c r="I18" s="18"/>
      <c r="J18" s="26"/>
      <c r="K18" s="26"/>
      <c r="L18" s="26"/>
      <c r="M18" s="39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>
      <c r="A19" s="26"/>
      <c r="B19" s="26"/>
      <c r="C19" s="26"/>
      <c r="D19" s="26"/>
      <c r="E19" s="38"/>
      <c r="F19" s="20"/>
      <c r="G19" s="18"/>
      <c r="H19" s="43"/>
      <c r="I19" s="18"/>
      <c r="J19" s="26"/>
      <c r="K19" s="26"/>
      <c r="L19" s="26"/>
      <c r="M19" s="39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>
      <c r="A20" s="26"/>
      <c r="B20" s="26"/>
      <c r="C20" s="26"/>
      <c r="D20" s="26"/>
      <c r="E20" s="38"/>
      <c r="F20" s="20"/>
      <c r="G20" s="18"/>
      <c r="H20" s="43"/>
      <c r="I20" s="18"/>
      <c r="J20" s="26"/>
      <c r="K20" s="26"/>
      <c r="L20" s="26"/>
      <c r="M20" s="39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>
      <c r="A21" s="26"/>
      <c r="B21" s="26"/>
      <c r="C21" s="26"/>
      <c r="D21" s="26"/>
      <c r="E21" s="38"/>
      <c r="F21" s="20"/>
      <c r="G21" s="18"/>
      <c r="H21" s="43"/>
      <c r="I21" s="18"/>
      <c r="J21" s="26"/>
      <c r="K21" s="26"/>
      <c r="L21" s="26"/>
      <c r="M21" s="39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>
      <c r="A22" s="26"/>
      <c r="B22" s="26"/>
      <c r="C22" s="26"/>
      <c r="D22" s="26"/>
      <c r="E22" s="38"/>
      <c r="F22" s="20"/>
      <c r="G22" s="18"/>
      <c r="H22" s="43"/>
      <c r="I22" s="18"/>
      <c r="J22" s="26"/>
      <c r="K22" s="26"/>
      <c r="L22" s="26"/>
      <c r="M22" s="39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>
      <c r="A23" s="26"/>
      <c r="B23" s="26"/>
      <c r="C23" s="26"/>
      <c r="D23" s="26"/>
      <c r="E23" s="38"/>
      <c r="F23" s="20"/>
      <c r="G23" s="18"/>
      <c r="H23" s="43"/>
      <c r="I23" s="18"/>
      <c r="J23" s="26"/>
      <c r="K23" s="26"/>
      <c r="L23" s="26"/>
      <c r="M23" s="39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>
      <c r="A24" s="26"/>
      <c r="B24" s="26"/>
      <c r="C24" s="26"/>
      <c r="D24" s="26"/>
      <c r="E24" s="38"/>
      <c r="F24" s="20"/>
      <c r="G24" s="18"/>
      <c r="H24" s="43"/>
      <c r="I24" s="18"/>
      <c r="J24" s="26"/>
      <c r="K24" s="26"/>
      <c r="L24" s="26"/>
      <c r="M24" s="39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>
      <c r="A25" s="26"/>
      <c r="B25" s="26"/>
      <c r="C25" s="26"/>
      <c r="D25" s="26"/>
      <c r="E25" s="38"/>
      <c r="F25" s="20"/>
      <c r="G25" s="18"/>
      <c r="H25" s="43"/>
      <c r="I25" s="18"/>
      <c r="J25" s="26"/>
      <c r="K25" s="26"/>
      <c r="L25" s="26"/>
      <c r="M25" s="3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>
      <c r="A26" s="26"/>
      <c r="B26" s="26"/>
      <c r="C26" s="26"/>
      <c r="D26" s="26"/>
      <c r="E26" s="38"/>
      <c r="F26" s="20"/>
      <c r="G26" s="18"/>
      <c r="H26" s="43"/>
      <c r="I26" s="18"/>
      <c r="J26" s="26"/>
      <c r="K26" s="26"/>
      <c r="L26" s="26"/>
      <c r="M26" s="39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>
      <c r="A27" s="26"/>
      <c r="B27" s="26"/>
      <c r="C27" s="26"/>
      <c r="D27" s="26"/>
      <c r="E27" s="38"/>
      <c r="F27" s="20"/>
      <c r="G27" s="18"/>
      <c r="H27" s="43"/>
      <c r="I27" s="18"/>
      <c r="J27" s="26"/>
      <c r="K27" s="26"/>
      <c r="L27" s="26"/>
      <c r="M27" s="39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>
      <c r="A28" s="26"/>
      <c r="B28" s="26"/>
      <c r="C28" s="26"/>
      <c r="D28" s="26"/>
      <c r="E28" s="38"/>
      <c r="F28" s="20"/>
      <c r="G28" s="18"/>
      <c r="H28" s="43"/>
      <c r="I28" s="18"/>
      <c r="J28" s="26"/>
      <c r="K28" s="26"/>
      <c r="L28" s="26"/>
      <c r="M28" s="39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>
      <c r="A29" s="26"/>
      <c r="B29" s="26"/>
      <c r="C29" s="26"/>
      <c r="D29" s="26"/>
      <c r="E29" s="38"/>
      <c r="F29" s="20"/>
      <c r="G29" s="18"/>
      <c r="H29" s="43"/>
      <c r="I29" s="18"/>
      <c r="J29" s="26"/>
      <c r="K29" s="26"/>
      <c r="L29" s="26"/>
      <c r="M29" s="39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>
      <c r="A30" s="26"/>
      <c r="B30" s="26"/>
      <c r="C30" s="26"/>
      <c r="D30" s="26"/>
      <c r="E30" s="38"/>
      <c r="F30" s="20"/>
      <c r="G30" s="18"/>
      <c r="H30" s="43"/>
      <c r="I30" s="18"/>
      <c r="J30" s="26"/>
      <c r="K30" s="26"/>
      <c r="L30" s="26"/>
      <c r="M30" s="39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>
      <c r="A31" s="26"/>
      <c r="B31" s="26"/>
      <c r="C31" s="26"/>
      <c r="D31" s="26"/>
      <c r="E31" s="38"/>
      <c r="F31" s="20"/>
      <c r="G31" s="18"/>
      <c r="H31" s="43"/>
      <c r="I31" s="18"/>
      <c r="J31" s="26"/>
      <c r="K31" s="26"/>
      <c r="L31" s="26"/>
      <c r="M31" s="39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>
      <c r="A32" s="26"/>
      <c r="B32" s="26"/>
      <c r="C32" s="26"/>
      <c r="D32" s="26"/>
      <c r="E32" s="38"/>
      <c r="F32" s="20"/>
      <c r="G32" s="18"/>
      <c r="H32" s="43"/>
      <c r="I32" s="18"/>
      <c r="J32" s="26"/>
      <c r="K32" s="26"/>
      <c r="L32" s="26"/>
      <c r="M32" s="39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>
      <c r="A33" s="26"/>
      <c r="B33" s="26"/>
      <c r="C33" s="26"/>
      <c r="D33" s="26"/>
      <c r="E33" s="38"/>
      <c r="F33" s="20"/>
      <c r="G33" s="18"/>
      <c r="H33" s="43"/>
      <c r="I33" s="18"/>
      <c r="J33" s="26"/>
      <c r="K33" s="26"/>
      <c r="L33" s="26"/>
      <c r="M33" s="39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>
      <c r="A34" s="26"/>
      <c r="B34" s="26"/>
      <c r="C34" s="26"/>
      <c r="D34" s="26"/>
      <c r="E34" s="38"/>
      <c r="F34" s="20"/>
      <c r="G34" s="18"/>
      <c r="H34" s="43"/>
      <c r="I34" s="18"/>
      <c r="J34" s="26"/>
      <c r="K34" s="26"/>
      <c r="L34" s="26"/>
      <c r="M34" s="39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>
      <c r="A35" s="26"/>
      <c r="B35" s="26"/>
      <c r="C35" s="26"/>
      <c r="D35" s="26"/>
      <c r="E35" s="38"/>
      <c r="F35" s="20"/>
      <c r="G35" s="18"/>
      <c r="H35" s="43"/>
      <c r="I35" s="18"/>
      <c r="J35" s="26"/>
      <c r="K35" s="26"/>
      <c r="L35" s="26"/>
      <c r="M35" s="39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>
      <c r="A36" s="26"/>
      <c r="B36" s="26"/>
      <c r="C36" s="26"/>
      <c r="D36" s="26"/>
      <c r="E36" s="38"/>
      <c r="F36" s="20"/>
      <c r="G36" s="18"/>
      <c r="H36" s="43"/>
      <c r="I36" s="18"/>
      <c r="J36" s="26"/>
      <c r="K36" s="26"/>
      <c r="L36" s="26"/>
      <c r="M36" s="39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>
      <c r="A37" s="26"/>
      <c r="B37" s="26"/>
      <c r="C37" s="26"/>
      <c r="D37" s="26"/>
      <c r="E37" s="38"/>
      <c r="F37" s="20"/>
      <c r="G37" s="18"/>
      <c r="H37" s="43"/>
      <c r="I37" s="18"/>
      <c r="J37" s="26"/>
      <c r="K37" s="26"/>
      <c r="L37" s="26"/>
      <c r="M37" s="39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>
      <c r="A38" s="26"/>
      <c r="B38" s="26"/>
      <c r="C38" s="26"/>
      <c r="D38" s="26"/>
      <c r="E38" s="38"/>
      <c r="F38" s="20"/>
      <c r="G38" s="18"/>
      <c r="H38" s="43"/>
      <c r="I38" s="18"/>
      <c r="J38" s="26"/>
      <c r="K38" s="26"/>
      <c r="L38" s="26"/>
      <c r="M38" s="39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>
      <c r="A39" s="26"/>
      <c r="B39" s="26"/>
      <c r="C39" s="26"/>
      <c r="D39" s="26"/>
      <c r="E39" s="38"/>
      <c r="F39" s="20"/>
      <c r="G39" s="18"/>
      <c r="H39" s="43"/>
      <c r="I39" s="18"/>
      <c r="J39" s="26"/>
      <c r="K39" s="26"/>
      <c r="L39" s="26"/>
      <c r="M39" s="39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>
      <c r="A40" s="26"/>
      <c r="B40" s="26"/>
      <c r="C40" s="26"/>
      <c r="D40" s="26"/>
      <c r="E40" s="38"/>
      <c r="F40" s="20"/>
      <c r="G40" s="18"/>
      <c r="H40" s="43"/>
      <c r="I40" s="18"/>
      <c r="J40" s="26"/>
      <c r="K40" s="26"/>
      <c r="L40" s="26"/>
      <c r="M40" s="39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>
      <c r="A41" s="26"/>
      <c r="B41" s="26"/>
      <c r="C41" s="26"/>
      <c r="D41" s="26"/>
      <c r="E41" s="38"/>
      <c r="F41" s="20"/>
      <c r="G41" s="18"/>
      <c r="H41" s="43"/>
      <c r="I41" s="18"/>
      <c r="J41" s="26"/>
      <c r="K41" s="26"/>
      <c r="L41" s="26"/>
      <c r="M41" s="39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>
      <c r="A42" s="26"/>
      <c r="B42" s="26"/>
      <c r="C42" s="26"/>
      <c r="D42" s="26"/>
      <c r="E42" s="38"/>
      <c r="F42" s="20"/>
      <c r="G42" s="18"/>
      <c r="H42" s="43"/>
      <c r="I42" s="18"/>
      <c r="J42" s="26"/>
      <c r="K42" s="26"/>
      <c r="L42" s="26"/>
      <c r="M42" s="39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>
      <c r="A43" s="26"/>
      <c r="B43" s="26"/>
      <c r="C43" s="26"/>
      <c r="D43" s="26"/>
      <c r="E43" s="38"/>
      <c r="F43" s="20"/>
      <c r="G43" s="18"/>
      <c r="H43" s="43"/>
      <c r="I43" s="18"/>
      <c r="J43" s="26"/>
      <c r="K43" s="26"/>
      <c r="L43" s="26"/>
      <c r="M43" s="39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>
      <c r="A44" s="26"/>
      <c r="B44" s="26"/>
      <c r="C44" s="26"/>
      <c r="D44" s="26"/>
      <c r="E44" s="38"/>
      <c r="F44" s="20"/>
      <c r="G44" s="18"/>
      <c r="H44" s="43"/>
      <c r="I44" s="18"/>
      <c r="J44" s="26"/>
      <c r="K44" s="26"/>
      <c r="L44" s="26"/>
      <c r="M44" s="39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>
      <c r="A45" s="26"/>
      <c r="B45" s="26"/>
      <c r="C45" s="26"/>
      <c r="D45" s="26"/>
      <c r="E45" s="38"/>
      <c r="F45" s="20"/>
      <c r="G45" s="18"/>
      <c r="H45" s="43"/>
      <c r="I45" s="18"/>
      <c r="J45" s="26"/>
      <c r="K45" s="26"/>
      <c r="L45" s="26"/>
      <c r="M45" s="39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>
      <c r="A46" s="26"/>
      <c r="B46" s="26"/>
      <c r="C46" s="26"/>
      <c r="D46" s="26"/>
      <c r="E46" s="38"/>
      <c r="F46" s="20"/>
      <c r="G46" s="18"/>
      <c r="H46" s="43"/>
      <c r="I46" s="18"/>
      <c r="J46" s="26"/>
      <c r="K46" s="26"/>
      <c r="L46" s="26"/>
      <c r="M46" s="39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>
      <c r="A47" s="26"/>
      <c r="B47" s="26"/>
      <c r="C47" s="26"/>
      <c r="D47" s="26"/>
      <c r="E47" s="38"/>
      <c r="F47" s="20"/>
      <c r="G47" s="18"/>
      <c r="H47" s="43"/>
      <c r="I47" s="18"/>
      <c r="J47" s="26"/>
      <c r="K47" s="26"/>
      <c r="L47" s="26"/>
      <c r="M47" s="39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>
      <c r="A48" s="26"/>
      <c r="B48" s="26"/>
      <c r="C48" s="26"/>
      <c r="D48" s="26"/>
      <c r="E48" s="38"/>
      <c r="F48" s="20"/>
      <c r="G48" s="18"/>
      <c r="H48" s="43"/>
      <c r="I48" s="18"/>
      <c r="J48" s="26"/>
      <c r="K48" s="26"/>
      <c r="L48" s="26"/>
      <c r="M48" s="39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>
      <c r="A49" s="26"/>
      <c r="B49" s="26"/>
      <c r="C49" s="26"/>
      <c r="D49" s="26"/>
      <c r="E49" s="38"/>
      <c r="F49" s="20"/>
      <c r="G49" s="18"/>
      <c r="H49" s="43"/>
      <c r="I49" s="18"/>
      <c r="J49" s="26"/>
      <c r="K49" s="26"/>
      <c r="L49" s="26"/>
      <c r="M49" s="39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>
      <c r="A50" s="26"/>
      <c r="B50" s="26"/>
      <c r="C50" s="26"/>
      <c r="D50" s="26"/>
      <c r="E50" s="38"/>
      <c r="F50" s="20"/>
      <c r="G50" s="18"/>
      <c r="H50" s="43"/>
      <c r="I50" s="18"/>
      <c r="J50" s="26"/>
      <c r="K50" s="26"/>
      <c r="L50" s="26"/>
      <c r="M50" s="39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>
      <c r="A51" s="26"/>
      <c r="B51" s="26"/>
      <c r="C51" s="26"/>
      <c r="D51" s="26"/>
      <c r="E51" s="38"/>
      <c r="F51" s="20"/>
      <c r="G51" s="18"/>
      <c r="H51" s="43"/>
      <c r="I51" s="18"/>
      <c r="J51" s="26"/>
      <c r="K51" s="26"/>
      <c r="L51" s="26"/>
      <c r="M51" s="39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>
      <c r="A52" s="26"/>
      <c r="B52" s="26"/>
      <c r="C52" s="26"/>
      <c r="D52" s="26"/>
      <c r="E52" s="38"/>
      <c r="F52" s="20"/>
      <c r="G52" s="18"/>
      <c r="H52" s="43"/>
      <c r="I52" s="18"/>
      <c r="J52" s="26"/>
      <c r="K52" s="26"/>
      <c r="L52" s="26"/>
      <c r="M52" s="39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>
      <c r="A53" s="26"/>
      <c r="B53" s="26"/>
      <c r="C53" s="26"/>
      <c r="D53" s="26"/>
      <c r="E53" s="38"/>
      <c r="F53" s="20"/>
      <c r="G53" s="18"/>
      <c r="H53" s="43"/>
      <c r="I53" s="18"/>
      <c r="J53" s="26"/>
      <c r="K53" s="26"/>
      <c r="L53" s="26"/>
      <c r="M53" s="39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>
      <c r="A54" s="26"/>
      <c r="B54" s="26"/>
      <c r="C54" s="26"/>
      <c r="D54" s="26"/>
      <c r="E54" s="38"/>
      <c r="F54" s="20"/>
      <c r="G54" s="18"/>
      <c r="H54" s="43"/>
      <c r="I54" s="18"/>
      <c r="J54" s="26"/>
      <c r="K54" s="26"/>
      <c r="L54" s="26"/>
      <c r="M54" s="39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>
      <c r="A55" s="26"/>
      <c r="B55" s="26"/>
      <c r="C55" s="26"/>
      <c r="D55" s="26"/>
      <c r="E55" s="38"/>
      <c r="F55" s="20"/>
      <c r="G55" s="18"/>
      <c r="H55" s="43"/>
      <c r="I55" s="18"/>
      <c r="J55" s="26"/>
      <c r="K55" s="26"/>
      <c r="L55" s="26"/>
      <c r="M55" s="39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>
      <c r="A56" s="26"/>
      <c r="B56" s="26"/>
      <c r="C56" s="26"/>
      <c r="D56" s="26"/>
      <c r="E56" s="38"/>
      <c r="F56" s="20"/>
      <c r="G56" s="18"/>
      <c r="H56" s="43"/>
      <c r="I56" s="18"/>
      <c r="J56" s="26"/>
      <c r="K56" s="26"/>
      <c r="L56" s="26"/>
      <c r="M56" s="39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>
      <c r="A57" s="26"/>
      <c r="B57" s="26"/>
      <c r="C57" s="26"/>
      <c r="D57" s="26"/>
      <c r="E57" s="38"/>
      <c r="F57" s="20"/>
      <c r="G57" s="18"/>
      <c r="H57" s="43"/>
      <c r="I57" s="18"/>
      <c r="J57" s="26"/>
      <c r="K57" s="26"/>
      <c r="L57" s="26"/>
      <c r="M57" s="39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>
      <c r="A58" s="26"/>
      <c r="B58" s="26"/>
      <c r="C58" s="26"/>
      <c r="D58" s="26"/>
      <c r="E58" s="38"/>
      <c r="F58" s="20"/>
      <c r="G58" s="18"/>
      <c r="H58" s="43"/>
      <c r="I58" s="18"/>
      <c r="J58" s="26"/>
      <c r="K58" s="26"/>
      <c r="L58" s="26"/>
      <c r="M58" s="39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>
      <c r="A59" s="26"/>
      <c r="B59" s="26"/>
      <c r="C59" s="26"/>
      <c r="D59" s="26"/>
      <c r="E59" s="38"/>
      <c r="F59" s="20"/>
      <c r="G59" s="18"/>
      <c r="H59" s="43"/>
      <c r="I59" s="18"/>
      <c r="J59" s="26"/>
      <c r="K59" s="26"/>
      <c r="L59" s="26"/>
      <c r="M59" s="39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>
      <c r="A60" s="26"/>
      <c r="B60" s="26"/>
      <c r="C60" s="26"/>
      <c r="D60" s="26"/>
      <c r="E60" s="38"/>
      <c r="F60" s="20"/>
      <c r="G60" s="18"/>
      <c r="H60" s="43"/>
      <c r="I60" s="18"/>
      <c r="J60" s="26"/>
      <c r="K60" s="26"/>
      <c r="L60" s="26"/>
      <c r="M60" s="39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>
      <c r="A61" s="26"/>
      <c r="B61" s="26"/>
      <c r="C61" s="26"/>
      <c r="D61" s="26"/>
      <c r="E61" s="38"/>
      <c r="F61" s="20"/>
      <c r="G61" s="18"/>
      <c r="H61" s="43"/>
      <c r="I61" s="18"/>
      <c r="J61" s="26"/>
      <c r="K61" s="26"/>
      <c r="L61" s="26"/>
      <c r="M61" s="39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>
      <c r="A62" s="26"/>
      <c r="B62" s="26"/>
      <c r="C62" s="26"/>
      <c r="D62" s="26"/>
      <c r="E62" s="38"/>
      <c r="F62" s="20"/>
      <c r="G62" s="18"/>
      <c r="H62" s="43"/>
      <c r="I62" s="18"/>
      <c r="J62" s="26"/>
      <c r="K62" s="26"/>
      <c r="L62" s="26"/>
      <c r="M62" s="39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>
      <c r="A63" s="26"/>
      <c r="B63" s="26"/>
      <c r="C63" s="26"/>
      <c r="D63" s="26"/>
      <c r="E63" s="38"/>
      <c r="F63" s="20"/>
      <c r="G63" s="18"/>
      <c r="H63" s="43"/>
      <c r="I63" s="18"/>
      <c r="J63" s="26"/>
      <c r="K63" s="26"/>
      <c r="L63" s="26"/>
      <c r="M63" s="39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>
      <c r="A64" s="26"/>
      <c r="B64" s="26"/>
      <c r="C64" s="26"/>
      <c r="D64" s="26"/>
      <c r="E64" s="38"/>
      <c r="F64" s="20"/>
      <c r="G64" s="18"/>
      <c r="H64" s="43"/>
      <c r="I64" s="18"/>
      <c r="J64" s="26"/>
      <c r="K64" s="26"/>
      <c r="L64" s="26"/>
      <c r="M64" s="39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>
      <c r="A65" s="26"/>
      <c r="B65" s="26"/>
      <c r="C65" s="26"/>
      <c r="D65" s="26"/>
      <c r="E65" s="38"/>
      <c r="F65" s="20"/>
      <c r="G65" s="18"/>
      <c r="H65" s="43"/>
      <c r="I65" s="18"/>
      <c r="J65" s="26"/>
      <c r="K65" s="26"/>
      <c r="L65" s="26"/>
      <c r="M65" s="39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>
      <c r="A66" s="26"/>
      <c r="B66" s="26"/>
      <c r="C66" s="26"/>
      <c r="D66" s="26"/>
      <c r="E66" s="38"/>
      <c r="F66" s="20"/>
      <c r="G66" s="18"/>
      <c r="H66" s="43"/>
      <c r="I66" s="18"/>
      <c r="J66" s="26"/>
      <c r="K66" s="26"/>
      <c r="L66" s="26"/>
      <c r="M66" s="39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>
      <c r="A67" s="26"/>
      <c r="B67" s="26"/>
      <c r="C67" s="26"/>
      <c r="D67" s="26"/>
      <c r="E67" s="38"/>
      <c r="F67" s="20"/>
      <c r="G67" s="18"/>
      <c r="H67" s="43"/>
      <c r="I67" s="18"/>
      <c r="J67" s="26"/>
      <c r="K67" s="26"/>
      <c r="L67" s="26"/>
      <c r="M67" s="39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>
      <c r="A68" s="26"/>
      <c r="B68" s="26"/>
      <c r="C68" s="26"/>
      <c r="D68" s="26"/>
      <c r="E68" s="38"/>
      <c r="F68" s="20"/>
      <c r="G68" s="18"/>
      <c r="H68" s="43"/>
      <c r="I68" s="18"/>
      <c r="J68" s="26"/>
      <c r="K68" s="26"/>
      <c r="L68" s="26"/>
      <c r="M68" s="39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>
      <c r="A69" s="26"/>
      <c r="B69" s="26"/>
      <c r="C69" s="26"/>
      <c r="D69" s="26"/>
      <c r="E69" s="38"/>
      <c r="F69" s="20"/>
      <c r="G69" s="18"/>
      <c r="H69" s="43"/>
      <c r="I69" s="18"/>
      <c r="J69" s="26"/>
      <c r="K69" s="26"/>
      <c r="L69" s="26"/>
      <c r="M69" s="39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>
      <c r="A70" s="26"/>
      <c r="B70" s="26"/>
      <c r="C70" s="26"/>
      <c r="D70" s="26"/>
      <c r="E70" s="38"/>
      <c r="F70" s="20"/>
      <c r="G70" s="18"/>
      <c r="H70" s="43"/>
      <c r="I70" s="18"/>
      <c r="J70" s="26"/>
      <c r="K70" s="26"/>
      <c r="L70" s="26"/>
      <c r="M70" s="39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>
      <c r="A71" s="26"/>
      <c r="B71" s="26"/>
      <c r="C71" s="26"/>
      <c r="D71" s="26"/>
      <c r="E71" s="38"/>
      <c r="F71" s="20"/>
      <c r="G71" s="18"/>
      <c r="H71" s="43"/>
      <c r="I71" s="18"/>
      <c r="J71" s="26"/>
      <c r="K71" s="26"/>
      <c r="L71" s="26"/>
      <c r="M71" s="39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>
      <c r="A72" s="26"/>
      <c r="B72" s="26"/>
      <c r="C72" s="26"/>
      <c r="D72" s="26"/>
      <c r="E72" s="38"/>
      <c r="F72" s="20"/>
      <c r="G72" s="18"/>
      <c r="H72" s="43"/>
      <c r="I72" s="18"/>
      <c r="J72" s="26"/>
      <c r="K72" s="26"/>
      <c r="L72" s="26"/>
      <c r="M72" s="39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>
      <c r="A73" s="26"/>
      <c r="B73" s="26"/>
      <c r="C73" s="26"/>
      <c r="D73" s="26"/>
      <c r="E73" s="38"/>
      <c r="F73" s="20"/>
      <c r="G73" s="18"/>
      <c r="H73" s="43"/>
      <c r="I73" s="18"/>
      <c r="J73" s="26"/>
      <c r="K73" s="26"/>
      <c r="L73" s="26"/>
      <c r="M73" s="39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>
      <c r="A74" s="26"/>
      <c r="B74" s="26"/>
      <c r="C74" s="26"/>
      <c r="D74" s="26"/>
      <c r="E74" s="38"/>
      <c r="F74" s="20"/>
      <c r="G74" s="18"/>
      <c r="H74" s="43"/>
      <c r="I74" s="18"/>
      <c r="J74" s="26"/>
      <c r="K74" s="26"/>
      <c r="L74" s="26"/>
      <c r="M74" s="39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>
      <c r="A75" s="26"/>
      <c r="B75" s="26"/>
      <c r="C75" s="26"/>
      <c r="D75" s="26"/>
      <c r="E75" s="38"/>
      <c r="F75" s="20"/>
      <c r="G75" s="18"/>
      <c r="H75" s="43"/>
      <c r="I75" s="18"/>
      <c r="J75" s="26"/>
      <c r="K75" s="26"/>
      <c r="L75" s="26"/>
      <c r="M75" s="39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>
      <c r="A76" s="26"/>
      <c r="B76" s="26"/>
      <c r="C76" s="26"/>
      <c r="D76" s="26"/>
      <c r="E76" s="38"/>
      <c r="F76" s="20"/>
      <c r="G76" s="18"/>
      <c r="H76" s="43"/>
      <c r="I76" s="18"/>
      <c r="J76" s="26"/>
      <c r="K76" s="26"/>
      <c r="L76" s="26"/>
      <c r="M76" s="39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>
      <c r="A77" s="26"/>
      <c r="B77" s="26"/>
      <c r="C77" s="26"/>
      <c r="D77" s="26"/>
      <c r="E77" s="38"/>
      <c r="F77" s="20"/>
      <c r="G77" s="18"/>
      <c r="H77" s="43"/>
      <c r="I77" s="18"/>
      <c r="J77" s="26"/>
      <c r="K77" s="26"/>
      <c r="L77" s="26"/>
      <c r="M77" s="39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>
      <c r="A78" s="26"/>
      <c r="B78" s="26"/>
      <c r="C78" s="26"/>
      <c r="D78" s="26"/>
      <c r="E78" s="38"/>
      <c r="F78" s="20"/>
      <c r="G78" s="18"/>
      <c r="H78" s="43"/>
      <c r="I78" s="18"/>
      <c r="J78" s="26"/>
      <c r="K78" s="26"/>
      <c r="L78" s="26"/>
      <c r="M78" s="39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>
      <c r="A79" s="26"/>
      <c r="B79" s="26"/>
      <c r="C79" s="26"/>
      <c r="D79" s="26"/>
      <c r="E79" s="38"/>
      <c r="F79" s="20"/>
      <c r="G79" s="18"/>
      <c r="H79" s="43"/>
      <c r="I79" s="18"/>
      <c r="J79" s="26"/>
      <c r="K79" s="26"/>
      <c r="L79" s="26"/>
      <c r="M79" s="39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>
      <c r="A80" s="26"/>
      <c r="B80" s="26"/>
      <c r="C80" s="26"/>
      <c r="D80" s="26"/>
      <c r="E80" s="38"/>
      <c r="F80" s="20"/>
      <c r="G80" s="18"/>
      <c r="H80" s="43"/>
      <c r="I80" s="18"/>
      <c r="J80" s="26"/>
      <c r="K80" s="26"/>
      <c r="L80" s="26"/>
      <c r="M80" s="39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>
      <c r="A81" s="26"/>
      <c r="B81" s="26"/>
      <c r="C81" s="26"/>
      <c r="D81" s="26"/>
      <c r="E81" s="38"/>
      <c r="F81" s="20"/>
      <c r="G81" s="18"/>
      <c r="H81" s="43"/>
      <c r="I81" s="18"/>
      <c r="J81" s="26"/>
      <c r="K81" s="26"/>
      <c r="L81" s="26"/>
      <c r="M81" s="39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>
      <c r="A82" s="26"/>
      <c r="B82" s="26"/>
      <c r="C82" s="26"/>
      <c r="D82" s="26"/>
      <c r="E82" s="38"/>
      <c r="F82" s="20"/>
      <c r="G82" s="18"/>
      <c r="H82" s="43"/>
      <c r="I82" s="18"/>
      <c r="J82" s="26"/>
      <c r="K82" s="26"/>
      <c r="L82" s="26"/>
      <c r="M82" s="39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>
      <c r="A83" s="26"/>
      <c r="B83" s="26"/>
      <c r="C83" s="26"/>
      <c r="D83" s="26"/>
      <c r="E83" s="38"/>
      <c r="F83" s="20"/>
      <c r="G83" s="18"/>
      <c r="H83" s="43"/>
      <c r="I83" s="18"/>
      <c r="J83" s="26"/>
      <c r="K83" s="26"/>
      <c r="L83" s="26"/>
      <c r="M83" s="39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>
      <c r="A84" s="26"/>
      <c r="B84" s="26"/>
      <c r="C84" s="26"/>
      <c r="D84" s="26"/>
      <c r="E84" s="38"/>
      <c r="F84" s="20"/>
      <c r="G84" s="18"/>
      <c r="H84" s="43"/>
      <c r="I84" s="18"/>
      <c r="J84" s="26"/>
      <c r="K84" s="26"/>
      <c r="L84" s="26"/>
      <c r="M84" s="39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>
      <c r="A85" s="26"/>
      <c r="B85" s="26"/>
      <c r="C85" s="26"/>
      <c r="D85" s="26"/>
      <c r="E85" s="38"/>
      <c r="F85" s="20"/>
      <c r="G85" s="18"/>
      <c r="H85" s="43"/>
      <c r="I85" s="18"/>
      <c r="J85" s="26"/>
      <c r="K85" s="26"/>
      <c r="L85" s="26"/>
      <c r="M85" s="39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>
      <c r="A86" s="26"/>
      <c r="B86" s="26"/>
      <c r="C86" s="26"/>
      <c r="D86" s="26"/>
      <c r="E86" s="38"/>
      <c r="F86" s="20"/>
      <c r="G86" s="18"/>
      <c r="H86" s="43"/>
      <c r="I86" s="18"/>
      <c r="J86" s="26"/>
      <c r="K86" s="26"/>
      <c r="L86" s="26"/>
      <c r="M86" s="39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>
      <c r="A87" s="26"/>
      <c r="B87" s="26"/>
      <c r="C87" s="26"/>
      <c r="D87" s="26"/>
      <c r="E87" s="38"/>
      <c r="F87" s="20"/>
      <c r="G87" s="18"/>
      <c r="H87" s="43"/>
      <c r="I87" s="18"/>
      <c r="J87" s="26"/>
      <c r="K87" s="26"/>
      <c r="L87" s="26"/>
      <c r="M87" s="39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>
      <c r="A88" s="26"/>
      <c r="B88" s="26"/>
      <c r="C88" s="26"/>
      <c r="D88" s="26"/>
      <c r="E88" s="38"/>
      <c r="F88" s="20"/>
      <c r="G88" s="18"/>
      <c r="H88" s="43"/>
      <c r="I88" s="18"/>
      <c r="J88" s="26"/>
      <c r="K88" s="26"/>
      <c r="L88" s="26"/>
      <c r="M88" s="39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>
      <c r="A89" s="26"/>
      <c r="B89" s="26"/>
      <c r="C89" s="26"/>
      <c r="D89" s="26"/>
      <c r="E89" s="38"/>
      <c r="F89" s="20"/>
      <c r="G89" s="18"/>
      <c r="H89" s="43"/>
      <c r="I89" s="18"/>
      <c r="J89" s="26"/>
      <c r="K89" s="26"/>
      <c r="L89" s="26"/>
      <c r="M89" s="39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>
      <c r="A90" s="26"/>
      <c r="B90" s="26"/>
      <c r="C90" s="26"/>
      <c r="D90" s="26"/>
      <c r="E90" s="38"/>
      <c r="F90" s="20"/>
      <c r="G90" s="18"/>
      <c r="H90" s="43"/>
      <c r="I90" s="18"/>
      <c r="J90" s="26"/>
      <c r="K90" s="26"/>
      <c r="L90" s="26"/>
      <c r="M90" s="39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>
      <c r="A91" s="26"/>
      <c r="B91" s="26"/>
      <c r="C91" s="26"/>
      <c r="D91" s="26"/>
      <c r="E91" s="38"/>
      <c r="F91" s="20"/>
      <c r="G91" s="18"/>
      <c r="H91" s="43"/>
      <c r="I91" s="18"/>
      <c r="J91" s="26"/>
      <c r="K91" s="26"/>
      <c r="L91" s="26"/>
      <c r="M91" s="39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>
      <c r="A92" s="26"/>
      <c r="B92" s="26"/>
      <c r="C92" s="26"/>
      <c r="D92" s="26"/>
      <c r="E92" s="38"/>
      <c r="F92" s="20"/>
      <c r="G92" s="18"/>
      <c r="H92" s="43"/>
      <c r="I92" s="18"/>
      <c r="J92" s="26"/>
      <c r="K92" s="26"/>
      <c r="L92" s="26"/>
      <c r="M92" s="39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>
      <c r="A93" s="26"/>
      <c r="B93" s="26"/>
      <c r="C93" s="26"/>
      <c r="D93" s="26"/>
      <c r="E93" s="38"/>
      <c r="F93" s="20"/>
      <c r="G93" s="18"/>
      <c r="H93" s="43"/>
      <c r="I93" s="18"/>
      <c r="J93" s="26"/>
      <c r="K93" s="26"/>
      <c r="L93" s="26"/>
      <c r="M93" s="39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>
      <c r="A94" s="26"/>
      <c r="B94" s="26"/>
      <c r="C94" s="26"/>
      <c r="D94" s="26"/>
      <c r="E94" s="38"/>
      <c r="F94" s="20"/>
      <c r="G94" s="18"/>
      <c r="H94" s="43"/>
      <c r="I94" s="18"/>
      <c r="J94" s="26"/>
      <c r="K94" s="26"/>
      <c r="L94" s="26"/>
      <c r="M94" s="39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>
      <c r="A95" s="26"/>
      <c r="B95" s="26"/>
      <c r="C95" s="26"/>
      <c r="D95" s="26"/>
      <c r="E95" s="38"/>
      <c r="F95" s="20"/>
      <c r="G95" s="18"/>
      <c r="H95" s="43"/>
      <c r="I95" s="18"/>
      <c r="J95" s="26"/>
      <c r="K95" s="26"/>
      <c r="L95" s="26"/>
      <c r="M95" s="39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>
      <c r="A96" s="26"/>
      <c r="B96" s="26"/>
      <c r="C96" s="26"/>
      <c r="D96" s="26"/>
      <c r="E96" s="38"/>
      <c r="F96" s="20"/>
      <c r="G96" s="18"/>
      <c r="H96" s="43"/>
      <c r="I96" s="18"/>
      <c r="J96" s="26"/>
      <c r="K96" s="26"/>
      <c r="L96" s="26"/>
      <c r="M96" s="39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>
      <c r="A97" s="26"/>
      <c r="B97" s="26"/>
      <c r="C97" s="26"/>
      <c r="D97" s="26"/>
      <c r="E97" s="38"/>
      <c r="F97" s="20"/>
      <c r="G97" s="18"/>
      <c r="H97" s="43"/>
      <c r="I97" s="18"/>
      <c r="J97" s="26"/>
      <c r="K97" s="26"/>
      <c r="L97" s="26"/>
      <c r="M97" s="39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>
      <c r="A98" s="26"/>
      <c r="B98" s="26"/>
      <c r="C98" s="26"/>
      <c r="D98" s="26"/>
      <c r="E98" s="38"/>
      <c r="F98" s="20"/>
      <c r="G98" s="18"/>
      <c r="H98" s="43"/>
      <c r="I98" s="18"/>
      <c r="J98" s="26"/>
      <c r="K98" s="26"/>
      <c r="L98" s="26"/>
      <c r="M98" s="39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>
      <c r="A99" s="26"/>
      <c r="B99" s="26"/>
      <c r="C99" s="26"/>
      <c r="D99" s="26"/>
      <c r="E99" s="38"/>
      <c r="F99" s="20"/>
      <c r="G99" s="18"/>
      <c r="H99" s="43"/>
      <c r="I99" s="18"/>
      <c r="J99" s="26"/>
      <c r="K99" s="26"/>
      <c r="L99" s="26"/>
      <c r="M99" s="39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>
      <c r="A100" s="26"/>
      <c r="B100" s="26"/>
      <c r="C100" s="26"/>
      <c r="D100" s="26"/>
      <c r="E100" s="38"/>
      <c r="F100" s="20"/>
      <c r="G100" s="18"/>
      <c r="H100" s="43"/>
      <c r="I100" s="18"/>
      <c r="J100" s="26"/>
      <c r="K100" s="26"/>
      <c r="L100" s="26"/>
      <c r="M100" s="39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>
      <c r="A101" s="26"/>
      <c r="B101" s="26"/>
      <c r="C101" s="26"/>
      <c r="D101" s="26"/>
      <c r="E101" s="38"/>
      <c r="F101" s="20"/>
      <c r="G101" s="18"/>
      <c r="H101" s="43"/>
      <c r="I101" s="18"/>
      <c r="J101" s="26"/>
      <c r="K101" s="26"/>
      <c r="L101" s="26"/>
      <c r="M101" s="39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>
      <c r="A102" s="26"/>
      <c r="B102" s="26"/>
      <c r="C102" s="26"/>
      <c r="D102" s="26"/>
      <c r="E102" s="38"/>
      <c r="F102" s="20"/>
      <c r="G102" s="18"/>
      <c r="H102" s="43"/>
      <c r="I102" s="18"/>
      <c r="J102" s="26"/>
      <c r="K102" s="26"/>
      <c r="L102" s="26"/>
      <c r="M102" s="39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>
      <c r="A103" s="26"/>
      <c r="B103" s="26"/>
      <c r="C103" s="26"/>
      <c r="D103" s="26"/>
      <c r="E103" s="38"/>
      <c r="F103" s="20"/>
      <c r="G103" s="18"/>
      <c r="H103" s="43"/>
      <c r="I103" s="18"/>
      <c r="J103" s="26"/>
      <c r="K103" s="26"/>
      <c r="L103" s="26"/>
      <c r="M103" s="39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>
      <c r="A104" s="26"/>
      <c r="B104" s="26"/>
      <c r="C104" s="26"/>
      <c r="D104" s="26"/>
      <c r="E104" s="38"/>
      <c r="F104" s="20"/>
      <c r="G104" s="18"/>
      <c r="H104" s="43"/>
      <c r="I104" s="18"/>
      <c r="J104" s="26"/>
      <c r="K104" s="26"/>
      <c r="L104" s="26"/>
      <c r="M104" s="39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>
      <c r="A105" s="26"/>
      <c r="B105" s="26"/>
      <c r="C105" s="26"/>
      <c r="D105" s="26"/>
      <c r="E105" s="38"/>
      <c r="F105" s="20"/>
      <c r="G105" s="18"/>
      <c r="H105" s="43"/>
      <c r="I105" s="18"/>
      <c r="J105" s="26"/>
      <c r="K105" s="26"/>
      <c r="L105" s="26"/>
      <c r="M105" s="39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>
      <c r="A106" s="26"/>
      <c r="B106" s="26"/>
      <c r="C106" s="26"/>
      <c r="D106" s="26"/>
      <c r="E106" s="38"/>
      <c r="F106" s="20"/>
      <c r="G106" s="18"/>
      <c r="H106" s="43"/>
      <c r="I106" s="18"/>
      <c r="J106" s="26"/>
      <c r="K106" s="26"/>
      <c r="L106" s="26"/>
      <c r="M106" s="39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>
      <c r="A107" s="26"/>
      <c r="B107" s="26"/>
      <c r="C107" s="26"/>
      <c r="D107" s="26"/>
      <c r="E107" s="38"/>
      <c r="F107" s="20"/>
      <c r="G107" s="18"/>
      <c r="H107" s="43"/>
      <c r="I107" s="18"/>
      <c r="J107" s="26"/>
      <c r="K107" s="26"/>
      <c r="L107" s="26"/>
      <c r="M107" s="39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>
      <c r="A108" s="26"/>
      <c r="B108" s="26"/>
      <c r="C108" s="26"/>
      <c r="D108" s="26"/>
      <c r="E108" s="38"/>
      <c r="F108" s="20"/>
      <c r="G108" s="18"/>
      <c r="H108" s="43"/>
      <c r="I108" s="18"/>
      <c r="J108" s="26"/>
      <c r="K108" s="26"/>
      <c r="L108" s="26"/>
      <c r="M108" s="39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>
      <c r="A109" s="26"/>
      <c r="B109" s="26"/>
      <c r="C109" s="26"/>
      <c r="D109" s="26"/>
      <c r="E109" s="38"/>
      <c r="F109" s="20"/>
      <c r="G109" s="18"/>
      <c r="H109" s="43"/>
      <c r="I109" s="18"/>
      <c r="J109" s="26"/>
      <c r="K109" s="26"/>
      <c r="L109" s="26"/>
      <c r="M109" s="39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>
      <c r="A110" s="26"/>
      <c r="B110" s="26"/>
      <c r="C110" s="26"/>
      <c r="D110" s="26"/>
      <c r="E110" s="38"/>
      <c r="F110" s="20"/>
      <c r="G110" s="18"/>
      <c r="H110" s="43"/>
      <c r="I110" s="18"/>
      <c r="J110" s="26"/>
      <c r="K110" s="26"/>
      <c r="L110" s="26"/>
      <c r="M110" s="39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>
      <c r="A111" s="26"/>
      <c r="B111" s="26"/>
      <c r="C111" s="26"/>
      <c r="D111" s="26"/>
      <c r="E111" s="38"/>
      <c r="F111" s="20"/>
      <c r="G111" s="18"/>
      <c r="H111" s="43"/>
      <c r="I111" s="18"/>
      <c r="J111" s="26"/>
      <c r="K111" s="26"/>
      <c r="L111" s="26"/>
      <c r="M111" s="39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>
      <c r="A112" s="26"/>
      <c r="B112" s="26"/>
      <c r="C112" s="26"/>
      <c r="D112" s="26"/>
      <c r="E112" s="38"/>
      <c r="F112" s="20"/>
      <c r="G112" s="18"/>
      <c r="H112" s="43"/>
      <c r="I112" s="18"/>
      <c r="J112" s="26"/>
      <c r="K112" s="26"/>
      <c r="L112" s="26"/>
      <c r="M112" s="39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>
      <c r="A113" s="26"/>
      <c r="B113" s="26"/>
      <c r="C113" s="26"/>
      <c r="D113" s="26"/>
      <c r="E113" s="38"/>
      <c r="F113" s="20"/>
      <c r="G113" s="18"/>
      <c r="H113" s="43"/>
      <c r="I113" s="18"/>
      <c r="J113" s="26"/>
      <c r="K113" s="26"/>
      <c r="L113" s="26"/>
      <c r="M113" s="39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>
      <c r="A114" s="26"/>
      <c r="B114" s="26"/>
      <c r="C114" s="26"/>
      <c r="D114" s="26"/>
      <c r="E114" s="38"/>
      <c r="F114" s="20"/>
      <c r="G114" s="18"/>
      <c r="H114" s="43"/>
      <c r="I114" s="18"/>
      <c r="J114" s="26"/>
      <c r="K114" s="26"/>
      <c r="L114" s="26"/>
      <c r="M114" s="39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>
      <c r="A115" s="26"/>
      <c r="B115" s="26"/>
      <c r="C115" s="26"/>
      <c r="D115" s="26"/>
      <c r="E115" s="38"/>
      <c r="F115" s="20"/>
      <c r="G115" s="18"/>
      <c r="H115" s="43"/>
      <c r="I115" s="18"/>
      <c r="J115" s="26"/>
      <c r="K115" s="26"/>
      <c r="L115" s="26"/>
      <c r="M115" s="39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>
      <c r="A116" s="26"/>
      <c r="B116" s="26"/>
      <c r="C116" s="26"/>
      <c r="D116" s="26"/>
      <c r="E116" s="38"/>
      <c r="F116" s="20"/>
      <c r="G116" s="18"/>
      <c r="H116" s="43"/>
      <c r="I116" s="18"/>
      <c r="J116" s="26"/>
      <c r="K116" s="26"/>
      <c r="L116" s="26"/>
      <c r="M116" s="39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>
      <c r="A117" s="26"/>
      <c r="B117" s="26"/>
      <c r="C117" s="26"/>
      <c r="D117" s="26"/>
      <c r="E117" s="38"/>
      <c r="F117" s="20"/>
      <c r="G117" s="18"/>
      <c r="H117" s="43"/>
      <c r="I117" s="18"/>
      <c r="J117" s="26"/>
      <c r="K117" s="26"/>
      <c r="L117" s="26"/>
      <c r="M117" s="39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>
      <c r="A118" s="26"/>
      <c r="B118" s="26"/>
      <c r="C118" s="26"/>
      <c r="D118" s="26"/>
      <c r="E118" s="38"/>
      <c r="F118" s="20"/>
      <c r="G118" s="18"/>
      <c r="H118" s="43"/>
      <c r="I118" s="18"/>
      <c r="J118" s="26"/>
      <c r="K118" s="26"/>
      <c r="L118" s="26"/>
      <c r="M118" s="39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>
      <c r="A119" s="26"/>
      <c r="B119" s="26"/>
      <c r="C119" s="26"/>
      <c r="D119" s="26"/>
      <c r="E119" s="38"/>
      <c r="F119" s="20"/>
      <c r="G119" s="18"/>
      <c r="H119" s="43"/>
      <c r="I119" s="18"/>
      <c r="J119" s="26"/>
      <c r="K119" s="26"/>
      <c r="L119" s="26"/>
      <c r="M119" s="39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>
      <c r="A120" s="26"/>
      <c r="B120" s="26"/>
      <c r="C120" s="26"/>
      <c r="D120" s="26"/>
      <c r="E120" s="38"/>
      <c r="F120" s="20"/>
      <c r="G120" s="18"/>
      <c r="H120" s="43"/>
      <c r="I120" s="18"/>
      <c r="J120" s="26"/>
      <c r="K120" s="26"/>
      <c r="L120" s="26"/>
      <c r="M120" s="39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>
      <c r="A121" s="26"/>
      <c r="B121" s="26"/>
      <c r="C121" s="26"/>
      <c r="D121" s="26"/>
      <c r="E121" s="38"/>
      <c r="F121" s="20"/>
      <c r="G121" s="18"/>
      <c r="H121" s="43"/>
      <c r="I121" s="18"/>
      <c r="J121" s="26"/>
      <c r="K121" s="26"/>
      <c r="L121" s="26"/>
      <c r="M121" s="39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>
      <c r="A122" s="26"/>
      <c r="B122" s="26"/>
      <c r="C122" s="26"/>
      <c r="D122" s="26"/>
      <c r="E122" s="38"/>
      <c r="F122" s="20"/>
      <c r="G122" s="18"/>
      <c r="H122" s="43"/>
      <c r="I122" s="18"/>
      <c r="J122" s="26"/>
      <c r="K122" s="26"/>
      <c r="L122" s="26"/>
      <c r="M122" s="39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>
      <c r="A123" s="26"/>
      <c r="B123" s="26"/>
      <c r="C123" s="26"/>
      <c r="D123" s="26"/>
      <c r="E123" s="38"/>
      <c r="F123" s="20"/>
      <c r="G123" s="18"/>
      <c r="H123" s="43"/>
      <c r="I123" s="18"/>
      <c r="J123" s="26"/>
      <c r="K123" s="26"/>
      <c r="L123" s="26"/>
      <c r="M123" s="39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>
      <c r="A124" s="26"/>
      <c r="B124" s="26"/>
      <c r="C124" s="26"/>
      <c r="D124" s="26"/>
      <c r="E124" s="38"/>
      <c r="F124" s="20"/>
      <c r="G124" s="18"/>
      <c r="H124" s="43"/>
      <c r="I124" s="18"/>
      <c r="J124" s="26"/>
      <c r="K124" s="26"/>
      <c r="L124" s="26"/>
      <c r="M124" s="39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>
      <c r="A125" s="26"/>
      <c r="B125" s="26"/>
      <c r="C125" s="26"/>
      <c r="D125" s="26"/>
      <c r="E125" s="38"/>
      <c r="F125" s="20"/>
      <c r="G125" s="18"/>
      <c r="H125" s="43"/>
      <c r="I125" s="18"/>
      <c r="J125" s="26"/>
      <c r="K125" s="26"/>
      <c r="L125" s="26"/>
      <c r="M125" s="39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>
      <c r="A126" s="26"/>
      <c r="B126" s="26"/>
      <c r="C126" s="26"/>
      <c r="D126" s="26"/>
      <c r="E126" s="38"/>
      <c r="F126" s="20"/>
      <c r="G126" s="18"/>
      <c r="H126" s="43"/>
      <c r="I126" s="18"/>
      <c r="J126" s="26"/>
      <c r="K126" s="26"/>
      <c r="L126" s="26"/>
      <c r="M126" s="39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>
      <c r="A127" s="26"/>
      <c r="B127" s="26"/>
      <c r="C127" s="26"/>
      <c r="D127" s="26"/>
      <c r="E127" s="38"/>
      <c r="F127" s="20"/>
      <c r="G127" s="18"/>
      <c r="H127" s="43"/>
      <c r="I127" s="18"/>
      <c r="J127" s="26"/>
      <c r="K127" s="26"/>
      <c r="L127" s="26"/>
      <c r="M127" s="39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>
      <c r="A128" s="26"/>
      <c r="B128" s="26"/>
      <c r="C128" s="26"/>
      <c r="D128" s="26"/>
      <c r="E128" s="38"/>
      <c r="F128" s="20"/>
      <c r="G128" s="18"/>
      <c r="H128" s="43"/>
      <c r="I128" s="18"/>
      <c r="J128" s="26"/>
      <c r="K128" s="26"/>
      <c r="L128" s="26"/>
      <c r="M128" s="39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>
      <c r="A129" s="26"/>
      <c r="B129" s="26"/>
      <c r="C129" s="26"/>
      <c r="D129" s="26"/>
      <c r="E129" s="38"/>
      <c r="F129" s="20"/>
      <c r="G129" s="18"/>
      <c r="H129" s="43"/>
      <c r="I129" s="18"/>
      <c r="J129" s="26"/>
      <c r="K129" s="26"/>
      <c r="L129" s="26"/>
      <c r="M129" s="39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>
      <c r="A130" s="26"/>
      <c r="B130" s="26"/>
      <c r="C130" s="26"/>
      <c r="D130" s="26"/>
      <c r="E130" s="38"/>
      <c r="F130" s="20"/>
      <c r="G130" s="18"/>
      <c r="H130" s="43"/>
      <c r="I130" s="18"/>
      <c r="J130" s="26"/>
      <c r="K130" s="26"/>
      <c r="L130" s="26"/>
      <c r="M130" s="39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>
      <c r="A131" s="26"/>
      <c r="B131" s="26"/>
      <c r="C131" s="26"/>
      <c r="D131" s="26"/>
      <c r="E131" s="38"/>
      <c r="F131" s="20"/>
      <c r="G131" s="18"/>
      <c r="H131" s="43"/>
      <c r="I131" s="18"/>
      <c r="J131" s="26"/>
      <c r="K131" s="26"/>
      <c r="L131" s="26"/>
      <c r="M131" s="39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>
      <c r="A132" s="26"/>
      <c r="B132" s="26"/>
      <c r="C132" s="26"/>
      <c r="D132" s="26"/>
      <c r="E132" s="38"/>
      <c r="F132" s="20"/>
      <c r="G132" s="18"/>
      <c r="H132" s="43"/>
      <c r="I132" s="18"/>
      <c r="J132" s="26"/>
      <c r="K132" s="26"/>
      <c r="L132" s="26"/>
      <c r="M132" s="39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>
      <c r="A133" s="26"/>
      <c r="B133" s="26"/>
      <c r="C133" s="26"/>
      <c r="D133" s="26"/>
      <c r="E133" s="38"/>
      <c r="F133" s="20"/>
      <c r="G133" s="18"/>
      <c r="H133" s="43"/>
      <c r="I133" s="18"/>
      <c r="J133" s="26"/>
      <c r="K133" s="26"/>
      <c r="L133" s="26"/>
      <c r="M133" s="39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>
      <c r="A134" s="26"/>
      <c r="B134" s="26"/>
      <c r="C134" s="26"/>
      <c r="D134" s="26"/>
      <c r="E134" s="38"/>
      <c r="F134" s="20"/>
      <c r="G134" s="18"/>
      <c r="H134" s="43"/>
      <c r="I134" s="18"/>
      <c r="J134" s="26"/>
      <c r="K134" s="26"/>
      <c r="L134" s="26"/>
      <c r="M134" s="39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>
      <c r="A135" s="26"/>
      <c r="B135" s="26"/>
      <c r="C135" s="26"/>
      <c r="D135" s="26"/>
      <c r="E135" s="38"/>
      <c r="F135" s="20"/>
      <c r="G135" s="18"/>
      <c r="H135" s="43"/>
      <c r="I135" s="18"/>
      <c r="J135" s="26"/>
      <c r="K135" s="26"/>
      <c r="L135" s="26"/>
      <c r="M135" s="39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>
      <c r="A136" s="26"/>
      <c r="B136" s="26"/>
      <c r="C136" s="26"/>
      <c r="D136" s="26"/>
      <c r="E136" s="38"/>
      <c r="F136" s="20"/>
      <c r="G136" s="18"/>
      <c r="H136" s="43"/>
      <c r="I136" s="18"/>
      <c r="J136" s="26"/>
      <c r="K136" s="26"/>
      <c r="L136" s="26"/>
      <c r="M136" s="39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>
      <c r="A137" s="26"/>
      <c r="B137" s="26"/>
      <c r="C137" s="26"/>
      <c r="D137" s="26"/>
      <c r="E137" s="38"/>
      <c r="F137" s="20"/>
      <c r="G137" s="18"/>
      <c r="H137" s="43"/>
      <c r="I137" s="18"/>
      <c r="J137" s="26"/>
      <c r="K137" s="26"/>
      <c r="L137" s="26"/>
      <c r="M137" s="39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>
      <c r="A138" s="26"/>
      <c r="B138" s="26"/>
      <c r="C138" s="26"/>
      <c r="D138" s="26"/>
      <c r="E138" s="38"/>
      <c r="F138" s="20"/>
      <c r="G138" s="18"/>
      <c r="H138" s="43"/>
      <c r="I138" s="18"/>
      <c r="J138" s="26"/>
      <c r="K138" s="26"/>
      <c r="L138" s="26"/>
      <c r="M138" s="39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>
      <c r="A139" s="26"/>
      <c r="B139" s="26"/>
      <c r="C139" s="26"/>
      <c r="D139" s="26"/>
      <c r="E139" s="38"/>
      <c r="F139" s="20"/>
      <c r="G139" s="18"/>
      <c r="H139" s="43"/>
      <c r="I139" s="18"/>
      <c r="J139" s="26"/>
      <c r="K139" s="26"/>
      <c r="L139" s="26"/>
      <c r="M139" s="39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>
      <c r="A140" s="26"/>
      <c r="B140" s="26"/>
      <c r="C140" s="26"/>
      <c r="D140" s="26"/>
      <c r="E140" s="38"/>
      <c r="F140" s="20"/>
      <c r="G140" s="18"/>
      <c r="H140" s="43"/>
      <c r="I140" s="18"/>
      <c r="J140" s="26"/>
      <c r="K140" s="26"/>
      <c r="L140" s="26"/>
      <c r="M140" s="39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>
      <c r="A141" s="26"/>
      <c r="B141" s="26"/>
      <c r="C141" s="26"/>
      <c r="D141" s="26"/>
      <c r="E141" s="38"/>
      <c r="F141" s="20"/>
      <c r="G141" s="18"/>
      <c r="H141" s="43"/>
      <c r="I141" s="18"/>
      <c r="J141" s="26"/>
      <c r="K141" s="26"/>
      <c r="L141" s="26"/>
      <c r="M141" s="39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>
      <c r="A142" s="26"/>
      <c r="B142" s="26"/>
      <c r="C142" s="26"/>
      <c r="D142" s="26"/>
      <c r="E142" s="38"/>
      <c r="F142" s="20"/>
      <c r="G142" s="18"/>
      <c r="H142" s="43"/>
      <c r="I142" s="18"/>
      <c r="J142" s="26"/>
      <c r="K142" s="26"/>
      <c r="L142" s="26"/>
      <c r="M142" s="39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>
      <c r="A143" s="26"/>
      <c r="B143" s="26"/>
      <c r="C143" s="26"/>
      <c r="D143" s="26"/>
      <c r="E143" s="38"/>
      <c r="F143" s="20"/>
      <c r="G143" s="18"/>
      <c r="H143" s="43"/>
      <c r="I143" s="18"/>
      <c r="J143" s="26"/>
      <c r="K143" s="26"/>
      <c r="L143" s="26"/>
      <c r="M143" s="39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>
      <c r="A144" s="26"/>
      <c r="B144" s="26"/>
      <c r="C144" s="26"/>
      <c r="D144" s="26"/>
      <c r="E144" s="38"/>
      <c r="F144" s="20"/>
      <c r="G144" s="18"/>
      <c r="H144" s="43"/>
      <c r="I144" s="18"/>
      <c r="J144" s="26"/>
      <c r="K144" s="26"/>
      <c r="L144" s="26"/>
      <c r="M144" s="39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>
      <c r="A145" s="26"/>
      <c r="B145" s="26"/>
      <c r="C145" s="26"/>
      <c r="D145" s="26"/>
      <c r="E145" s="38"/>
      <c r="F145" s="20"/>
      <c r="G145" s="18"/>
      <c r="H145" s="43"/>
      <c r="I145" s="18"/>
      <c r="J145" s="26"/>
      <c r="K145" s="26"/>
      <c r="L145" s="26"/>
      <c r="M145" s="39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>
      <c r="A146" s="26"/>
      <c r="B146" s="26"/>
      <c r="C146" s="26"/>
      <c r="D146" s="26"/>
      <c r="E146" s="38"/>
      <c r="F146" s="20"/>
      <c r="G146" s="18"/>
      <c r="H146" s="43"/>
      <c r="I146" s="18"/>
      <c r="J146" s="26"/>
      <c r="K146" s="26"/>
      <c r="L146" s="26"/>
      <c r="M146" s="39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>
      <c r="A147" s="26"/>
      <c r="B147" s="26"/>
      <c r="C147" s="26"/>
      <c r="D147" s="26"/>
      <c r="E147" s="38"/>
      <c r="F147" s="20"/>
      <c r="G147" s="18"/>
      <c r="H147" s="43"/>
      <c r="I147" s="18"/>
      <c r="J147" s="26"/>
      <c r="K147" s="26"/>
      <c r="L147" s="26"/>
      <c r="M147" s="39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>
      <c r="A148" s="26"/>
      <c r="B148" s="26"/>
      <c r="C148" s="26"/>
      <c r="D148" s="26"/>
      <c r="E148" s="38"/>
      <c r="F148" s="20"/>
      <c r="G148" s="18"/>
      <c r="H148" s="43"/>
      <c r="I148" s="18"/>
      <c r="J148" s="26"/>
      <c r="K148" s="26"/>
      <c r="L148" s="26"/>
      <c r="M148" s="39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>
      <c r="A149" s="26"/>
      <c r="B149" s="26"/>
      <c r="C149" s="26"/>
      <c r="D149" s="26"/>
      <c r="E149" s="38"/>
      <c r="F149" s="20"/>
      <c r="G149" s="18"/>
      <c r="H149" s="43"/>
      <c r="I149" s="18"/>
      <c r="J149" s="26"/>
      <c r="K149" s="26"/>
      <c r="L149" s="26"/>
      <c r="M149" s="39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>
      <c r="A150" s="26"/>
      <c r="B150" s="26"/>
      <c r="C150" s="26"/>
      <c r="D150" s="26"/>
      <c r="E150" s="38"/>
      <c r="F150" s="20"/>
      <c r="G150" s="18"/>
      <c r="H150" s="43"/>
      <c r="I150" s="18"/>
      <c r="J150" s="26"/>
      <c r="K150" s="26"/>
      <c r="L150" s="26"/>
      <c r="M150" s="39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>
      <c r="A151" s="26"/>
      <c r="B151" s="26"/>
      <c r="C151" s="26"/>
      <c r="D151" s="26"/>
      <c r="E151" s="38"/>
      <c r="F151" s="20"/>
      <c r="G151" s="18"/>
      <c r="H151" s="43"/>
      <c r="I151" s="18"/>
      <c r="J151" s="26"/>
      <c r="K151" s="26"/>
      <c r="L151" s="26"/>
      <c r="M151" s="39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>
      <c r="A152" s="26"/>
      <c r="B152" s="26"/>
      <c r="C152" s="26"/>
      <c r="D152" s="26"/>
      <c r="E152" s="38"/>
      <c r="F152" s="20"/>
      <c r="G152" s="18"/>
      <c r="H152" s="43"/>
      <c r="I152" s="18"/>
      <c r="J152" s="26"/>
      <c r="K152" s="26"/>
      <c r="L152" s="26"/>
      <c r="M152" s="39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>
      <c r="A153" s="26"/>
      <c r="B153" s="26"/>
      <c r="C153" s="26"/>
      <c r="D153" s="26"/>
      <c r="E153" s="38"/>
      <c r="F153" s="20"/>
      <c r="G153" s="18"/>
      <c r="H153" s="43"/>
      <c r="I153" s="18"/>
      <c r="J153" s="26"/>
      <c r="K153" s="26"/>
      <c r="L153" s="26"/>
      <c r="M153" s="39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>
      <c r="A154" s="26"/>
      <c r="B154" s="26"/>
      <c r="C154" s="26"/>
      <c r="D154" s="26"/>
      <c r="E154" s="38"/>
      <c r="F154" s="20"/>
      <c r="G154" s="18"/>
      <c r="H154" s="43"/>
      <c r="I154" s="18"/>
      <c r="J154" s="26"/>
      <c r="K154" s="26"/>
      <c r="L154" s="26"/>
      <c r="M154" s="39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>
      <c r="A155" s="26"/>
      <c r="B155" s="26"/>
      <c r="C155" s="26"/>
      <c r="D155" s="26"/>
      <c r="E155" s="38"/>
      <c r="F155" s="20"/>
      <c r="G155" s="18"/>
      <c r="H155" s="43"/>
      <c r="I155" s="18"/>
      <c r="J155" s="26"/>
      <c r="K155" s="26"/>
      <c r="L155" s="26"/>
      <c r="M155" s="39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>
      <c r="A156" s="26"/>
      <c r="B156" s="26"/>
      <c r="C156" s="26"/>
      <c r="D156" s="26"/>
      <c r="E156" s="38"/>
      <c r="F156" s="20"/>
      <c r="G156" s="18"/>
      <c r="H156" s="43"/>
      <c r="I156" s="18"/>
      <c r="J156" s="26"/>
      <c r="K156" s="26"/>
      <c r="L156" s="26"/>
      <c r="M156" s="39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>
      <c r="A157" s="26"/>
      <c r="B157" s="26"/>
      <c r="C157" s="26"/>
      <c r="D157" s="26"/>
      <c r="E157" s="38"/>
      <c r="F157" s="20"/>
      <c r="G157" s="18"/>
      <c r="H157" s="43"/>
      <c r="I157" s="18"/>
      <c r="J157" s="26"/>
      <c r="K157" s="26"/>
      <c r="L157" s="26"/>
      <c r="M157" s="39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>
      <c r="A158" s="26"/>
      <c r="B158" s="26"/>
      <c r="C158" s="26"/>
      <c r="D158" s="26"/>
      <c r="E158" s="38"/>
      <c r="F158" s="20"/>
      <c r="G158" s="18"/>
      <c r="H158" s="43"/>
      <c r="I158" s="18"/>
      <c r="J158" s="26"/>
      <c r="K158" s="26"/>
      <c r="L158" s="26"/>
      <c r="M158" s="39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>
      <c r="A159" s="26"/>
      <c r="B159" s="26"/>
      <c r="C159" s="26"/>
      <c r="D159" s="26"/>
      <c r="E159" s="38"/>
      <c r="F159" s="20"/>
      <c r="G159" s="18"/>
      <c r="H159" s="43"/>
      <c r="I159" s="18"/>
      <c r="J159" s="26"/>
      <c r="K159" s="26"/>
      <c r="L159" s="26"/>
      <c r="M159" s="39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>
      <c r="A160" s="26"/>
      <c r="B160" s="26"/>
      <c r="C160" s="26"/>
      <c r="D160" s="26"/>
      <c r="E160" s="38"/>
      <c r="F160" s="20"/>
      <c r="G160" s="18"/>
      <c r="H160" s="43"/>
      <c r="I160" s="18"/>
      <c r="J160" s="26"/>
      <c r="K160" s="26"/>
      <c r="L160" s="26"/>
      <c r="M160" s="39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>
      <c r="A161" s="26"/>
      <c r="B161" s="26"/>
      <c r="C161" s="26"/>
      <c r="D161" s="26"/>
      <c r="E161" s="38"/>
      <c r="F161" s="20"/>
      <c r="G161" s="18"/>
      <c r="H161" s="43"/>
      <c r="I161" s="18"/>
      <c r="J161" s="26"/>
      <c r="K161" s="26"/>
      <c r="L161" s="26"/>
      <c r="M161" s="39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>
      <c r="A162" s="26"/>
      <c r="B162" s="26"/>
      <c r="C162" s="26"/>
      <c r="D162" s="26"/>
      <c r="E162" s="38"/>
      <c r="F162" s="20"/>
      <c r="G162" s="18"/>
      <c r="H162" s="43"/>
      <c r="I162" s="18"/>
      <c r="J162" s="26"/>
      <c r="K162" s="26"/>
      <c r="L162" s="26"/>
      <c r="M162" s="39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>
      <c r="A163" s="26"/>
      <c r="B163" s="26"/>
      <c r="C163" s="26"/>
      <c r="D163" s="26"/>
      <c r="E163" s="38"/>
      <c r="F163" s="20"/>
      <c r="G163" s="18"/>
      <c r="H163" s="43"/>
      <c r="I163" s="18"/>
      <c r="J163" s="26"/>
      <c r="K163" s="26"/>
      <c r="L163" s="26"/>
      <c r="M163" s="39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>
      <c r="A164" s="26"/>
      <c r="B164" s="26"/>
      <c r="C164" s="26"/>
      <c r="D164" s="26"/>
      <c r="E164" s="38"/>
      <c r="F164" s="20"/>
      <c r="G164" s="18"/>
      <c r="H164" s="43"/>
      <c r="I164" s="18"/>
      <c r="J164" s="26"/>
      <c r="K164" s="26"/>
      <c r="L164" s="26"/>
      <c r="M164" s="39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>
      <c r="A165" s="26"/>
      <c r="B165" s="26"/>
      <c r="C165" s="26"/>
      <c r="D165" s="26"/>
      <c r="E165" s="38"/>
      <c r="F165" s="20"/>
      <c r="G165" s="18"/>
      <c r="H165" s="43"/>
      <c r="I165" s="18"/>
      <c r="J165" s="26"/>
      <c r="K165" s="26"/>
      <c r="L165" s="26"/>
      <c r="M165" s="39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>
      <c r="A166" s="26"/>
      <c r="B166" s="26"/>
      <c r="C166" s="26"/>
      <c r="D166" s="26"/>
      <c r="E166" s="38"/>
      <c r="F166" s="20"/>
      <c r="G166" s="18"/>
      <c r="H166" s="43"/>
      <c r="I166" s="18"/>
      <c r="J166" s="26"/>
      <c r="K166" s="26"/>
      <c r="L166" s="26"/>
      <c r="M166" s="39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>
      <c r="A167" s="26"/>
      <c r="B167" s="26"/>
      <c r="C167" s="26"/>
      <c r="D167" s="26"/>
      <c r="E167" s="38"/>
      <c r="F167" s="20"/>
      <c r="G167" s="18"/>
      <c r="H167" s="43"/>
      <c r="I167" s="18"/>
      <c r="J167" s="26"/>
      <c r="K167" s="26"/>
      <c r="L167" s="26"/>
      <c r="M167" s="39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>
      <c r="A168" s="26"/>
      <c r="B168" s="26"/>
      <c r="C168" s="26"/>
      <c r="D168" s="26"/>
      <c r="E168" s="38"/>
      <c r="F168" s="20"/>
      <c r="G168" s="18"/>
      <c r="H168" s="43"/>
      <c r="I168" s="18"/>
      <c r="J168" s="26"/>
      <c r="K168" s="26"/>
      <c r="L168" s="26"/>
      <c r="M168" s="39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>
      <c r="A169" s="26"/>
      <c r="B169" s="26"/>
      <c r="C169" s="26"/>
      <c r="D169" s="26"/>
      <c r="E169" s="38"/>
      <c r="F169" s="20"/>
      <c r="G169" s="18"/>
      <c r="H169" s="43"/>
      <c r="I169" s="18"/>
      <c r="J169" s="26"/>
      <c r="K169" s="26"/>
      <c r="L169" s="26"/>
      <c r="M169" s="39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>
      <c r="A170" s="26"/>
      <c r="B170" s="26"/>
      <c r="C170" s="26"/>
      <c r="D170" s="26"/>
      <c r="E170" s="38"/>
      <c r="F170" s="20"/>
      <c r="G170" s="18"/>
      <c r="H170" s="43"/>
      <c r="I170" s="18"/>
      <c r="J170" s="26"/>
      <c r="K170" s="26"/>
      <c r="L170" s="26"/>
      <c r="M170" s="39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>
      <c r="A171" s="26"/>
      <c r="B171" s="26"/>
      <c r="C171" s="26"/>
      <c r="D171" s="26"/>
      <c r="E171" s="38"/>
      <c r="F171" s="20"/>
      <c r="G171" s="18"/>
      <c r="H171" s="43"/>
      <c r="I171" s="18"/>
      <c r="J171" s="26"/>
      <c r="K171" s="26"/>
      <c r="L171" s="26"/>
      <c r="M171" s="39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>
      <c r="A172" s="26"/>
      <c r="B172" s="26"/>
      <c r="C172" s="26"/>
      <c r="D172" s="26"/>
      <c r="E172" s="38"/>
      <c r="F172" s="20"/>
      <c r="G172" s="18"/>
      <c r="H172" s="43"/>
      <c r="I172" s="18"/>
      <c r="J172" s="26"/>
      <c r="K172" s="26"/>
      <c r="L172" s="26"/>
      <c r="M172" s="39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>
      <c r="A173" s="26"/>
      <c r="B173" s="26"/>
      <c r="C173" s="26"/>
      <c r="D173" s="26"/>
      <c r="E173" s="38"/>
      <c r="F173" s="20"/>
      <c r="G173" s="18"/>
      <c r="H173" s="43"/>
      <c r="I173" s="18"/>
      <c r="J173" s="26"/>
      <c r="K173" s="26"/>
      <c r="L173" s="26"/>
      <c r="M173" s="39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  <row r="174">
      <c r="A174" s="26"/>
      <c r="B174" s="26"/>
      <c r="C174" s="26"/>
      <c r="D174" s="26"/>
      <c r="E174" s="38"/>
      <c r="F174" s="20"/>
      <c r="G174" s="18"/>
      <c r="H174" s="43"/>
      <c r="I174" s="18"/>
      <c r="J174" s="26"/>
      <c r="K174" s="26"/>
      <c r="L174" s="26"/>
      <c r="M174" s="39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</row>
    <row r="175">
      <c r="A175" s="26"/>
      <c r="B175" s="26"/>
      <c r="C175" s="26"/>
      <c r="D175" s="26"/>
      <c r="E175" s="38"/>
      <c r="F175" s="20"/>
      <c r="G175" s="18"/>
      <c r="H175" s="43"/>
      <c r="I175" s="18"/>
      <c r="J175" s="26"/>
      <c r="K175" s="26"/>
      <c r="L175" s="26"/>
      <c r="M175" s="39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>
      <c r="A176" s="26"/>
      <c r="B176" s="26"/>
      <c r="C176" s="26"/>
      <c r="D176" s="26"/>
      <c r="E176" s="38"/>
      <c r="F176" s="20"/>
      <c r="G176" s="18"/>
      <c r="H176" s="43"/>
      <c r="I176" s="18"/>
      <c r="J176" s="26"/>
      <c r="K176" s="26"/>
      <c r="L176" s="26"/>
      <c r="M176" s="39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>
      <c r="A177" s="26"/>
      <c r="B177" s="26"/>
      <c r="C177" s="26"/>
      <c r="D177" s="26"/>
      <c r="E177" s="38"/>
      <c r="F177" s="20"/>
      <c r="G177" s="18"/>
      <c r="H177" s="43"/>
      <c r="I177" s="18"/>
      <c r="J177" s="26"/>
      <c r="K177" s="26"/>
      <c r="L177" s="26"/>
      <c r="M177" s="39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>
      <c r="A178" s="26"/>
      <c r="B178" s="26"/>
      <c r="C178" s="26"/>
      <c r="D178" s="26"/>
      <c r="E178" s="38"/>
      <c r="F178" s="20"/>
      <c r="G178" s="18"/>
      <c r="H178" s="43"/>
      <c r="I178" s="18"/>
      <c r="J178" s="26"/>
      <c r="K178" s="26"/>
      <c r="L178" s="26"/>
      <c r="M178" s="39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>
      <c r="A179" s="26"/>
      <c r="B179" s="26"/>
      <c r="C179" s="26"/>
      <c r="D179" s="26"/>
      <c r="E179" s="38"/>
      <c r="F179" s="20"/>
      <c r="G179" s="18"/>
      <c r="H179" s="43"/>
      <c r="I179" s="18"/>
      <c r="J179" s="26"/>
      <c r="K179" s="26"/>
      <c r="L179" s="26"/>
      <c r="M179" s="39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>
      <c r="A180" s="26"/>
      <c r="B180" s="26"/>
      <c r="C180" s="26"/>
      <c r="D180" s="26"/>
      <c r="E180" s="38"/>
      <c r="F180" s="20"/>
      <c r="G180" s="18"/>
      <c r="H180" s="43"/>
      <c r="I180" s="18"/>
      <c r="J180" s="26"/>
      <c r="K180" s="26"/>
      <c r="L180" s="26"/>
      <c r="M180" s="39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>
      <c r="A181" s="26"/>
      <c r="B181" s="26"/>
      <c r="C181" s="26"/>
      <c r="D181" s="26"/>
      <c r="E181" s="38"/>
      <c r="F181" s="20"/>
      <c r="G181" s="18"/>
      <c r="H181" s="43"/>
      <c r="I181" s="18"/>
      <c r="J181" s="26"/>
      <c r="K181" s="26"/>
      <c r="L181" s="26"/>
      <c r="M181" s="39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>
      <c r="A182" s="26"/>
      <c r="B182" s="26"/>
      <c r="C182" s="26"/>
      <c r="D182" s="26"/>
      <c r="E182" s="38"/>
      <c r="F182" s="20"/>
      <c r="G182" s="18"/>
      <c r="H182" s="43"/>
      <c r="I182" s="18"/>
      <c r="J182" s="26"/>
      <c r="K182" s="26"/>
      <c r="L182" s="26"/>
      <c r="M182" s="39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>
      <c r="A183" s="26"/>
      <c r="B183" s="26"/>
      <c r="C183" s="26"/>
      <c r="D183" s="26"/>
      <c r="E183" s="38"/>
      <c r="F183" s="20"/>
      <c r="G183" s="18"/>
      <c r="H183" s="43"/>
      <c r="I183" s="18"/>
      <c r="J183" s="26"/>
      <c r="K183" s="26"/>
      <c r="L183" s="26"/>
      <c r="M183" s="39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>
      <c r="A184" s="26"/>
      <c r="B184" s="26"/>
      <c r="C184" s="26"/>
      <c r="D184" s="26"/>
      <c r="E184" s="38"/>
      <c r="F184" s="20"/>
      <c r="G184" s="18"/>
      <c r="H184" s="43"/>
      <c r="I184" s="18"/>
      <c r="J184" s="26"/>
      <c r="K184" s="26"/>
      <c r="L184" s="26"/>
      <c r="M184" s="39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>
      <c r="A185" s="26"/>
      <c r="B185" s="26"/>
      <c r="C185" s="26"/>
      <c r="D185" s="26"/>
      <c r="E185" s="38"/>
      <c r="F185" s="20"/>
      <c r="G185" s="18"/>
      <c r="H185" s="43"/>
      <c r="I185" s="18"/>
      <c r="J185" s="26"/>
      <c r="K185" s="26"/>
      <c r="L185" s="26"/>
      <c r="M185" s="39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>
      <c r="A186" s="26"/>
      <c r="B186" s="26"/>
      <c r="C186" s="26"/>
      <c r="D186" s="26"/>
      <c r="E186" s="38"/>
      <c r="F186" s="20"/>
      <c r="G186" s="18"/>
      <c r="H186" s="43"/>
      <c r="I186" s="18"/>
      <c r="J186" s="26"/>
      <c r="K186" s="26"/>
      <c r="L186" s="26"/>
      <c r="M186" s="39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>
      <c r="A187" s="26"/>
      <c r="B187" s="26"/>
      <c r="C187" s="26"/>
      <c r="D187" s="26"/>
      <c r="E187" s="38"/>
      <c r="F187" s="20"/>
      <c r="G187" s="18"/>
      <c r="H187" s="43"/>
      <c r="I187" s="18"/>
      <c r="J187" s="26"/>
      <c r="K187" s="26"/>
      <c r="L187" s="26"/>
      <c r="M187" s="39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>
      <c r="A188" s="26"/>
      <c r="B188" s="26"/>
      <c r="C188" s="26"/>
      <c r="D188" s="26"/>
      <c r="E188" s="38"/>
      <c r="F188" s="20"/>
      <c r="G188" s="18"/>
      <c r="H188" s="43"/>
      <c r="I188" s="18"/>
      <c r="J188" s="26"/>
      <c r="K188" s="26"/>
      <c r="L188" s="26"/>
      <c r="M188" s="39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>
      <c r="A189" s="26"/>
      <c r="B189" s="26"/>
      <c r="C189" s="26"/>
      <c r="D189" s="26"/>
      <c r="E189" s="38"/>
      <c r="F189" s="20"/>
      <c r="G189" s="18"/>
      <c r="H189" s="43"/>
      <c r="I189" s="18"/>
      <c r="J189" s="26"/>
      <c r="K189" s="26"/>
      <c r="L189" s="26"/>
      <c r="M189" s="39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>
      <c r="A190" s="26"/>
      <c r="B190" s="26"/>
      <c r="C190" s="26"/>
      <c r="D190" s="26"/>
      <c r="E190" s="38"/>
      <c r="F190" s="20"/>
      <c r="G190" s="18"/>
      <c r="H190" s="43"/>
      <c r="I190" s="18"/>
      <c r="J190" s="26"/>
      <c r="K190" s="26"/>
      <c r="L190" s="26"/>
      <c r="M190" s="39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>
      <c r="A191" s="26"/>
      <c r="B191" s="26"/>
      <c r="C191" s="26"/>
      <c r="D191" s="26"/>
      <c r="E191" s="38"/>
      <c r="F191" s="20"/>
      <c r="G191" s="18"/>
      <c r="H191" s="43"/>
      <c r="I191" s="18"/>
      <c r="J191" s="26"/>
      <c r="K191" s="26"/>
      <c r="L191" s="26"/>
      <c r="M191" s="39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>
      <c r="A192" s="26"/>
      <c r="B192" s="26"/>
      <c r="C192" s="26"/>
      <c r="D192" s="26"/>
      <c r="E192" s="38"/>
      <c r="F192" s="20"/>
      <c r="G192" s="18"/>
      <c r="H192" s="43"/>
      <c r="I192" s="18"/>
      <c r="J192" s="26"/>
      <c r="K192" s="26"/>
      <c r="L192" s="26"/>
      <c r="M192" s="39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>
      <c r="A193" s="26"/>
      <c r="B193" s="26"/>
      <c r="C193" s="26"/>
      <c r="D193" s="26"/>
      <c r="E193" s="38"/>
      <c r="F193" s="20"/>
      <c r="G193" s="18"/>
      <c r="H193" s="43"/>
      <c r="I193" s="18"/>
      <c r="J193" s="26"/>
      <c r="K193" s="26"/>
      <c r="L193" s="26"/>
      <c r="M193" s="39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>
      <c r="A194" s="26"/>
      <c r="B194" s="26"/>
      <c r="C194" s="26"/>
      <c r="D194" s="26"/>
      <c r="E194" s="38"/>
      <c r="F194" s="20"/>
      <c r="G194" s="18"/>
      <c r="H194" s="43"/>
      <c r="I194" s="18"/>
      <c r="J194" s="26"/>
      <c r="K194" s="26"/>
      <c r="L194" s="26"/>
      <c r="M194" s="39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>
      <c r="A195" s="26"/>
      <c r="B195" s="26"/>
      <c r="C195" s="26"/>
      <c r="D195" s="26"/>
      <c r="E195" s="38"/>
      <c r="F195" s="20"/>
      <c r="G195" s="18"/>
      <c r="H195" s="43"/>
      <c r="I195" s="18"/>
      <c r="J195" s="26"/>
      <c r="K195" s="26"/>
      <c r="L195" s="26"/>
      <c r="M195" s="39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>
      <c r="A196" s="26"/>
      <c r="B196" s="26"/>
      <c r="C196" s="26"/>
      <c r="D196" s="26"/>
      <c r="E196" s="38"/>
      <c r="F196" s="20"/>
      <c r="G196" s="18"/>
      <c r="H196" s="43"/>
      <c r="I196" s="18"/>
      <c r="J196" s="26"/>
      <c r="K196" s="26"/>
      <c r="L196" s="26"/>
      <c r="M196" s="39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>
      <c r="A197" s="26"/>
      <c r="B197" s="26"/>
      <c r="C197" s="26"/>
      <c r="D197" s="26"/>
      <c r="E197" s="38"/>
      <c r="F197" s="20"/>
      <c r="G197" s="18"/>
      <c r="H197" s="43"/>
      <c r="I197" s="18"/>
      <c r="J197" s="26"/>
      <c r="K197" s="26"/>
      <c r="L197" s="26"/>
      <c r="M197" s="39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>
      <c r="A198" s="26"/>
      <c r="B198" s="26"/>
      <c r="C198" s="26"/>
      <c r="D198" s="26"/>
      <c r="E198" s="38"/>
      <c r="F198" s="20"/>
      <c r="G198" s="18"/>
      <c r="H198" s="43"/>
      <c r="I198" s="18"/>
      <c r="J198" s="26"/>
      <c r="K198" s="26"/>
      <c r="L198" s="26"/>
      <c r="M198" s="39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>
      <c r="A199" s="26"/>
      <c r="B199" s="26"/>
      <c r="C199" s="26"/>
      <c r="D199" s="26"/>
      <c r="E199" s="38"/>
      <c r="F199" s="20"/>
      <c r="G199" s="18"/>
      <c r="H199" s="43"/>
      <c r="I199" s="18"/>
      <c r="J199" s="26"/>
      <c r="K199" s="26"/>
      <c r="L199" s="26"/>
      <c r="M199" s="39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>
      <c r="A200" s="26"/>
      <c r="B200" s="26"/>
      <c r="C200" s="26"/>
      <c r="D200" s="26"/>
      <c r="E200" s="38"/>
      <c r="F200" s="20"/>
      <c r="G200" s="18"/>
      <c r="H200" s="43"/>
      <c r="I200" s="18"/>
      <c r="J200" s="26"/>
      <c r="K200" s="26"/>
      <c r="L200" s="26"/>
      <c r="M200" s="39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>
      <c r="A201" s="26"/>
      <c r="B201" s="26"/>
      <c r="C201" s="26"/>
      <c r="D201" s="26"/>
      <c r="E201" s="38"/>
      <c r="F201" s="20"/>
      <c r="G201" s="18"/>
      <c r="H201" s="43"/>
      <c r="I201" s="18"/>
      <c r="J201" s="26"/>
      <c r="K201" s="26"/>
      <c r="L201" s="26"/>
      <c r="M201" s="39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>
      <c r="A202" s="26"/>
      <c r="B202" s="26"/>
      <c r="C202" s="26"/>
      <c r="D202" s="26"/>
      <c r="E202" s="38"/>
      <c r="F202" s="20"/>
      <c r="G202" s="18"/>
      <c r="H202" s="43"/>
      <c r="I202" s="18"/>
      <c r="J202" s="26"/>
      <c r="K202" s="26"/>
      <c r="L202" s="26"/>
      <c r="M202" s="39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>
      <c r="A203" s="26"/>
      <c r="B203" s="26"/>
      <c r="C203" s="26"/>
      <c r="D203" s="26"/>
      <c r="E203" s="38"/>
      <c r="F203" s="20"/>
      <c r="G203" s="18"/>
      <c r="H203" s="43"/>
      <c r="I203" s="18"/>
      <c r="J203" s="26"/>
      <c r="K203" s="26"/>
      <c r="L203" s="26"/>
      <c r="M203" s="39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>
      <c r="A204" s="26"/>
      <c r="B204" s="26"/>
      <c r="C204" s="26"/>
      <c r="D204" s="26"/>
      <c r="E204" s="38"/>
      <c r="F204" s="20"/>
      <c r="G204" s="18"/>
      <c r="H204" s="43"/>
      <c r="I204" s="18"/>
      <c r="J204" s="26"/>
      <c r="K204" s="26"/>
      <c r="L204" s="26"/>
      <c r="M204" s="39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>
      <c r="A205" s="26"/>
      <c r="B205" s="26"/>
      <c r="C205" s="26"/>
      <c r="D205" s="26"/>
      <c r="E205" s="38"/>
      <c r="F205" s="20"/>
      <c r="G205" s="18"/>
      <c r="H205" s="43"/>
      <c r="I205" s="18"/>
      <c r="J205" s="26"/>
      <c r="K205" s="26"/>
      <c r="L205" s="26"/>
      <c r="M205" s="39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>
      <c r="A206" s="26"/>
      <c r="B206" s="26"/>
      <c r="C206" s="26"/>
      <c r="D206" s="26"/>
      <c r="E206" s="38"/>
      <c r="F206" s="20"/>
      <c r="G206" s="18"/>
      <c r="H206" s="43"/>
      <c r="I206" s="18"/>
      <c r="J206" s="26"/>
      <c r="K206" s="26"/>
      <c r="L206" s="26"/>
      <c r="M206" s="39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>
      <c r="A207" s="26"/>
      <c r="B207" s="26"/>
      <c r="C207" s="26"/>
      <c r="D207" s="26"/>
      <c r="E207" s="38"/>
      <c r="F207" s="20"/>
      <c r="G207" s="18"/>
      <c r="H207" s="43"/>
      <c r="I207" s="18"/>
      <c r="J207" s="26"/>
      <c r="K207" s="26"/>
      <c r="L207" s="26"/>
      <c r="M207" s="39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>
      <c r="A208" s="26"/>
      <c r="B208" s="26"/>
      <c r="C208" s="26"/>
      <c r="D208" s="26"/>
      <c r="E208" s="38"/>
      <c r="F208" s="20"/>
      <c r="G208" s="18"/>
      <c r="H208" s="43"/>
      <c r="I208" s="18"/>
      <c r="J208" s="26"/>
      <c r="K208" s="26"/>
      <c r="L208" s="26"/>
      <c r="M208" s="39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>
      <c r="A209" s="26"/>
      <c r="B209" s="26"/>
      <c r="C209" s="26"/>
      <c r="D209" s="26"/>
      <c r="E209" s="38"/>
      <c r="F209" s="20"/>
      <c r="G209" s="18"/>
      <c r="H209" s="43"/>
      <c r="I209" s="18"/>
      <c r="J209" s="26"/>
      <c r="K209" s="26"/>
      <c r="L209" s="26"/>
      <c r="M209" s="39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>
      <c r="A210" s="26"/>
      <c r="B210" s="26"/>
      <c r="C210" s="26"/>
      <c r="D210" s="26"/>
      <c r="E210" s="38"/>
      <c r="F210" s="20"/>
      <c r="G210" s="18"/>
      <c r="H210" s="43"/>
      <c r="I210" s="18"/>
      <c r="J210" s="26"/>
      <c r="K210" s="26"/>
      <c r="L210" s="26"/>
      <c r="M210" s="39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>
      <c r="A211" s="26"/>
      <c r="B211" s="26"/>
      <c r="C211" s="26"/>
      <c r="D211" s="26"/>
      <c r="E211" s="38"/>
      <c r="F211" s="20"/>
      <c r="G211" s="18"/>
      <c r="H211" s="43"/>
      <c r="I211" s="18"/>
      <c r="J211" s="26"/>
      <c r="K211" s="26"/>
      <c r="L211" s="26"/>
      <c r="M211" s="39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>
      <c r="A212" s="26"/>
      <c r="B212" s="26"/>
      <c r="C212" s="26"/>
      <c r="D212" s="26"/>
      <c r="E212" s="38"/>
      <c r="F212" s="20"/>
      <c r="G212" s="18"/>
      <c r="H212" s="43"/>
      <c r="I212" s="18"/>
      <c r="J212" s="26"/>
      <c r="K212" s="26"/>
      <c r="L212" s="26"/>
      <c r="M212" s="39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>
      <c r="A213" s="26"/>
      <c r="B213" s="26"/>
      <c r="C213" s="26"/>
      <c r="D213" s="26"/>
      <c r="E213" s="38"/>
      <c r="F213" s="20"/>
      <c r="G213" s="18"/>
      <c r="H213" s="43"/>
      <c r="I213" s="18"/>
      <c r="J213" s="26"/>
      <c r="K213" s="26"/>
      <c r="L213" s="26"/>
      <c r="M213" s="39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>
      <c r="A214" s="26"/>
      <c r="B214" s="26"/>
      <c r="C214" s="26"/>
      <c r="D214" s="26"/>
      <c r="E214" s="38"/>
      <c r="F214" s="20"/>
      <c r="G214" s="18"/>
      <c r="H214" s="43"/>
      <c r="I214" s="18"/>
      <c r="J214" s="26"/>
      <c r="K214" s="26"/>
      <c r="L214" s="26"/>
      <c r="M214" s="39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>
      <c r="A215" s="26"/>
      <c r="B215" s="26"/>
      <c r="C215" s="26"/>
      <c r="D215" s="26"/>
      <c r="E215" s="38"/>
      <c r="F215" s="20"/>
      <c r="G215" s="18"/>
      <c r="H215" s="43"/>
      <c r="I215" s="18"/>
      <c r="J215" s="26"/>
      <c r="K215" s="26"/>
      <c r="L215" s="26"/>
      <c r="M215" s="39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>
      <c r="A216" s="26"/>
      <c r="B216" s="26"/>
      <c r="C216" s="26"/>
      <c r="D216" s="26"/>
      <c r="E216" s="38"/>
      <c r="F216" s="20"/>
      <c r="G216" s="18"/>
      <c r="H216" s="43"/>
      <c r="I216" s="18"/>
      <c r="J216" s="26"/>
      <c r="K216" s="26"/>
      <c r="L216" s="26"/>
      <c r="M216" s="39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>
      <c r="A217" s="26"/>
      <c r="B217" s="26"/>
      <c r="C217" s="26"/>
      <c r="D217" s="26"/>
      <c r="E217" s="38"/>
      <c r="F217" s="20"/>
      <c r="G217" s="18"/>
      <c r="H217" s="43"/>
      <c r="I217" s="18"/>
      <c r="J217" s="26"/>
      <c r="K217" s="26"/>
      <c r="L217" s="26"/>
      <c r="M217" s="39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>
      <c r="A218" s="26"/>
      <c r="B218" s="26"/>
      <c r="C218" s="26"/>
      <c r="D218" s="26"/>
      <c r="E218" s="38"/>
      <c r="F218" s="20"/>
      <c r="G218" s="18"/>
      <c r="H218" s="43"/>
      <c r="I218" s="18"/>
      <c r="J218" s="26"/>
      <c r="K218" s="26"/>
      <c r="L218" s="26"/>
      <c r="M218" s="39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>
      <c r="A219" s="26"/>
      <c r="B219" s="26"/>
      <c r="C219" s="26"/>
      <c r="D219" s="26"/>
      <c r="E219" s="38"/>
      <c r="F219" s="20"/>
      <c r="G219" s="18"/>
      <c r="H219" s="43"/>
      <c r="I219" s="18"/>
      <c r="J219" s="26"/>
      <c r="K219" s="26"/>
      <c r="L219" s="26"/>
      <c r="M219" s="39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>
      <c r="A220" s="26"/>
      <c r="B220" s="26"/>
      <c r="C220" s="26"/>
      <c r="D220" s="26"/>
      <c r="E220" s="38"/>
      <c r="F220" s="20"/>
      <c r="G220" s="18"/>
      <c r="H220" s="43"/>
      <c r="I220" s="18"/>
      <c r="J220" s="26"/>
      <c r="K220" s="26"/>
      <c r="L220" s="26"/>
      <c r="M220" s="39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>
      <c r="A221" s="26"/>
      <c r="B221" s="26"/>
      <c r="C221" s="26"/>
      <c r="D221" s="26"/>
      <c r="E221" s="38"/>
      <c r="F221" s="20"/>
      <c r="G221" s="18"/>
      <c r="H221" s="43"/>
      <c r="I221" s="18"/>
      <c r="J221" s="26"/>
      <c r="K221" s="26"/>
      <c r="L221" s="26"/>
      <c r="M221" s="39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>
      <c r="A222" s="26"/>
      <c r="B222" s="26"/>
      <c r="C222" s="26"/>
      <c r="D222" s="26"/>
      <c r="E222" s="38"/>
      <c r="F222" s="20"/>
      <c r="G222" s="18"/>
      <c r="H222" s="43"/>
      <c r="I222" s="18"/>
      <c r="J222" s="26"/>
      <c r="K222" s="26"/>
      <c r="L222" s="26"/>
      <c r="M222" s="39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>
      <c r="A223" s="26"/>
      <c r="B223" s="26"/>
      <c r="C223" s="26"/>
      <c r="D223" s="26"/>
      <c r="E223" s="38"/>
      <c r="F223" s="20"/>
      <c r="G223" s="18"/>
      <c r="H223" s="43"/>
      <c r="I223" s="18"/>
      <c r="J223" s="26"/>
      <c r="K223" s="26"/>
      <c r="L223" s="26"/>
      <c r="M223" s="39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>
      <c r="A224" s="26"/>
      <c r="B224" s="26"/>
      <c r="C224" s="26"/>
      <c r="D224" s="26"/>
      <c r="E224" s="38"/>
      <c r="F224" s="20"/>
      <c r="G224" s="18"/>
      <c r="H224" s="43"/>
      <c r="I224" s="18"/>
      <c r="J224" s="26"/>
      <c r="K224" s="26"/>
      <c r="L224" s="26"/>
      <c r="M224" s="39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>
      <c r="A225" s="26"/>
      <c r="B225" s="26"/>
      <c r="C225" s="26"/>
      <c r="D225" s="26"/>
      <c r="E225" s="38"/>
      <c r="F225" s="20"/>
      <c r="G225" s="18"/>
      <c r="H225" s="43"/>
      <c r="I225" s="18"/>
      <c r="J225" s="26"/>
      <c r="K225" s="26"/>
      <c r="L225" s="26"/>
      <c r="M225" s="39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>
      <c r="A226" s="26"/>
      <c r="B226" s="26"/>
      <c r="C226" s="26"/>
      <c r="D226" s="26"/>
      <c r="E226" s="38"/>
      <c r="F226" s="20"/>
      <c r="G226" s="18"/>
      <c r="H226" s="43"/>
      <c r="I226" s="18"/>
      <c r="J226" s="26"/>
      <c r="K226" s="26"/>
      <c r="L226" s="26"/>
      <c r="M226" s="39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>
      <c r="A227" s="26"/>
      <c r="B227" s="26"/>
      <c r="C227" s="26"/>
      <c r="D227" s="26"/>
      <c r="E227" s="38"/>
      <c r="F227" s="20"/>
      <c r="G227" s="18"/>
      <c r="H227" s="43"/>
      <c r="I227" s="18"/>
      <c r="J227" s="26"/>
      <c r="K227" s="26"/>
      <c r="L227" s="26"/>
      <c r="M227" s="39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>
      <c r="A228" s="26"/>
      <c r="B228" s="26"/>
      <c r="C228" s="26"/>
      <c r="D228" s="26"/>
      <c r="E228" s="38"/>
      <c r="F228" s="20"/>
      <c r="G228" s="18"/>
      <c r="H228" s="43"/>
      <c r="I228" s="18"/>
      <c r="J228" s="26"/>
      <c r="K228" s="26"/>
      <c r="L228" s="26"/>
      <c r="M228" s="39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>
      <c r="A229" s="26"/>
      <c r="B229" s="26"/>
      <c r="C229" s="26"/>
      <c r="D229" s="26"/>
      <c r="E229" s="38"/>
      <c r="F229" s="20"/>
      <c r="G229" s="18"/>
      <c r="H229" s="43"/>
      <c r="I229" s="18"/>
      <c r="J229" s="26"/>
      <c r="K229" s="26"/>
      <c r="L229" s="26"/>
      <c r="M229" s="39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>
      <c r="A230" s="26"/>
      <c r="B230" s="26"/>
      <c r="C230" s="26"/>
      <c r="D230" s="26"/>
      <c r="E230" s="38"/>
      <c r="F230" s="20"/>
      <c r="G230" s="18"/>
      <c r="H230" s="43"/>
      <c r="I230" s="18"/>
      <c r="J230" s="26"/>
      <c r="K230" s="26"/>
      <c r="L230" s="26"/>
      <c r="M230" s="39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>
      <c r="A231" s="26"/>
      <c r="B231" s="26"/>
      <c r="C231" s="26"/>
      <c r="D231" s="26"/>
      <c r="E231" s="38"/>
      <c r="F231" s="20"/>
      <c r="G231" s="18"/>
      <c r="H231" s="43"/>
      <c r="I231" s="18"/>
      <c r="J231" s="26"/>
      <c r="K231" s="26"/>
      <c r="L231" s="26"/>
      <c r="M231" s="39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>
      <c r="A232" s="26"/>
      <c r="B232" s="26"/>
      <c r="C232" s="26"/>
      <c r="D232" s="26"/>
      <c r="E232" s="38"/>
      <c r="F232" s="20"/>
      <c r="G232" s="18"/>
      <c r="H232" s="43"/>
      <c r="I232" s="18"/>
      <c r="J232" s="26"/>
      <c r="K232" s="26"/>
      <c r="L232" s="26"/>
      <c r="M232" s="39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>
      <c r="A233" s="26"/>
      <c r="B233" s="26"/>
      <c r="C233" s="26"/>
      <c r="D233" s="26"/>
      <c r="E233" s="38"/>
      <c r="F233" s="20"/>
      <c r="G233" s="18"/>
      <c r="H233" s="43"/>
      <c r="I233" s="18"/>
      <c r="J233" s="26"/>
      <c r="K233" s="26"/>
      <c r="L233" s="26"/>
      <c r="M233" s="39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>
      <c r="A234" s="26"/>
      <c r="B234" s="26"/>
      <c r="C234" s="26"/>
      <c r="D234" s="26"/>
      <c r="E234" s="38"/>
      <c r="F234" s="20"/>
      <c r="G234" s="18"/>
      <c r="H234" s="43"/>
      <c r="I234" s="18"/>
      <c r="J234" s="26"/>
      <c r="K234" s="26"/>
      <c r="L234" s="26"/>
      <c r="M234" s="39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>
      <c r="A235" s="26"/>
      <c r="B235" s="26"/>
      <c r="C235" s="26"/>
      <c r="D235" s="26"/>
      <c r="E235" s="38"/>
      <c r="F235" s="20"/>
      <c r="G235" s="18"/>
      <c r="H235" s="43"/>
      <c r="I235" s="18"/>
      <c r="J235" s="26"/>
      <c r="K235" s="26"/>
      <c r="L235" s="26"/>
      <c r="M235" s="39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>
      <c r="A236" s="26"/>
      <c r="B236" s="26"/>
      <c r="C236" s="26"/>
      <c r="D236" s="26"/>
      <c r="E236" s="38"/>
      <c r="F236" s="20"/>
      <c r="G236" s="18"/>
      <c r="H236" s="43"/>
      <c r="I236" s="18"/>
      <c r="J236" s="26"/>
      <c r="K236" s="26"/>
      <c r="L236" s="26"/>
      <c r="M236" s="39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>
      <c r="A237" s="26"/>
      <c r="B237" s="26"/>
      <c r="C237" s="26"/>
      <c r="D237" s="26"/>
      <c r="E237" s="38"/>
      <c r="F237" s="20"/>
      <c r="G237" s="18"/>
      <c r="H237" s="43"/>
      <c r="I237" s="18"/>
      <c r="J237" s="26"/>
      <c r="K237" s="26"/>
      <c r="L237" s="26"/>
      <c r="M237" s="39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>
      <c r="A238" s="26"/>
      <c r="B238" s="26"/>
      <c r="C238" s="26"/>
      <c r="D238" s="26"/>
      <c r="E238" s="38"/>
      <c r="F238" s="20"/>
      <c r="G238" s="18"/>
      <c r="H238" s="43"/>
      <c r="I238" s="18"/>
      <c r="J238" s="26"/>
      <c r="K238" s="26"/>
      <c r="L238" s="26"/>
      <c r="M238" s="39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>
      <c r="A239" s="26"/>
      <c r="B239" s="26"/>
      <c r="C239" s="26"/>
      <c r="D239" s="26"/>
      <c r="E239" s="38"/>
      <c r="F239" s="20"/>
      <c r="G239" s="18"/>
      <c r="H239" s="43"/>
      <c r="I239" s="18"/>
      <c r="J239" s="26"/>
      <c r="K239" s="26"/>
      <c r="L239" s="26"/>
      <c r="M239" s="39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>
      <c r="A240" s="26"/>
      <c r="B240" s="26"/>
      <c r="C240" s="26"/>
      <c r="D240" s="26"/>
      <c r="E240" s="38"/>
      <c r="F240" s="20"/>
      <c r="G240" s="18"/>
      <c r="H240" s="43"/>
      <c r="I240" s="18"/>
      <c r="J240" s="26"/>
      <c r="K240" s="26"/>
      <c r="L240" s="26"/>
      <c r="M240" s="39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>
      <c r="A241" s="26"/>
      <c r="B241" s="26"/>
      <c r="C241" s="26"/>
      <c r="D241" s="26"/>
      <c r="E241" s="38"/>
      <c r="F241" s="20"/>
      <c r="G241" s="18"/>
      <c r="H241" s="43"/>
      <c r="I241" s="18"/>
      <c r="J241" s="26"/>
      <c r="K241" s="26"/>
      <c r="L241" s="26"/>
      <c r="M241" s="39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>
      <c r="A242" s="26"/>
      <c r="B242" s="26"/>
      <c r="C242" s="26"/>
      <c r="D242" s="26"/>
      <c r="E242" s="38"/>
      <c r="F242" s="20"/>
      <c r="G242" s="18"/>
      <c r="H242" s="43"/>
      <c r="I242" s="18"/>
      <c r="J242" s="26"/>
      <c r="K242" s="26"/>
      <c r="L242" s="26"/>
      <c r="M242" s="39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>
      <c r="A243" s="26"/>
      <c r="B243" s="26"/>
      <c r="C243" s="26"/>
      <c r="D243" s="26"/>
      <c r="E243" s="38"/>
      <c r="F243" s="20"/>
      <c r="G243" s="18"/>
      <c r="H243" s="43"/>
      <c r="I243" s="18"/>
      <c r="J243" s="26"/>
      <c r="K243" s="26"/>
      <c r="L243" s="26"/>
      <c r="M243" s="39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>
      <c r="A244" s="26"/>
      <c r="B244" s="26"/>
      <c r="C244" s="26"/>
      <c r="D244" s="26"/>
      <c r="E244" s="38"/>
      <c r="F244" s="20"/>
      <c r="G244" s="18"/>
      <c r="H244" s="43"/>
      <c r="I244" s="18"/>
      <c r="J244" s="26"/>
      <c r="K244" s="26"/>
      <c r="L244" s="26"/>
      <c r="M244" s="39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>
      <c r="A245" s="26"/>
      <c r="B245" s="26"/>
      <c r="C245" s="26"/>
      <c r="D245" s="26"/>
      <c r="E245" s="38"/>
      <c r="F245" s="20"/>
      <c r="G245" s="18"/>
      <c r="H245" s="43"/>
      <c r="I245" s="18"/>
      <c r="J245" s="26"/>
      <c r="K245" s="26"/>
      <c r="L245" s="26"/>
      <c r="M245" s="39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>
      <c r="A246" s="26"/>
      <c r="B246" s="26"/>
      <c r="C246" s="26"/>
      <c r="D246" s="26"/>
      <c r="E246" s="38"/>
      <c r="F246" s="20"/>
      <c r="G246" s="18"/>
      <c r="H246" s="43"/>
      <c r="I246" s="18"/>
      <c r="J246" s="26"/>
      <c r="K246" s="26"/>
      <c r="L246" s="26"/>
      <c r="M246" s="39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>
      <c r="A247" s="26"/>
      <c r="B247" s="26"/>
      <c r="C247" s="26"/>
      <c r="D247" s="26"/>
      <c r="E247" s="38"/>
      <c r="F247" s="20"/>
      <c r="G247" s="18"/>
      <c r="H247" s="43"/>
      <c r="I247" s="18"/>
      <c r="J247" s="26"/>
      <c r="K247" s="26"/>
      <c r="L247" s="26"/>
      <c r="M247" s="39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>
      <c r="A248" s="26"/>
      <c r="B248" s="26"/>
      <c r="C248" s="26"/>
      <c r="D248" s="26"/>
      <c r="E248" s="38"/>
      <c r="F248" s="20"/>
      <c r="G248" s="18"/>
      <c r="H248" s="43"/>
      <c r="I248" s="18"/>
      <c r="J248" s="26"/>
      <c r="K248" s="26"/>
      <c r="L248" s="26"/>
      <c r="M248" s="39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>
      <c r="A249" s="26"/>
      <c r="B249" s="26"/>
      <c r="C249" s="26"/>
      <c r="D249" s="26"/>
      <c r="E249" s="38"/>
      <c r="F249" s="20"/>
      <c r="G249" s="18"/>
      <c r="H249" s="43"/>
      <c r="I249" s="18"/>
      <c r="J249" s="26"/>
      <c r="K249" s="26"/>
      <c r="L249" s="26"/>
      <c r="M249" s="39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>
      <c r="A250" s="26"/>
      <c r="B250" s="26"/>
      <c r="C250" s="26"/>
      <c r="D250" s="26"/>
      <c r="E250" s="38"/>
      <c r="F250" s="20"/>
      <c r="G250" s="18"/>
      <c r="H250" s="43"/>
      <c r="I250" s="18"/>
      <c r="J250" s="26"/>
      <c r="K250" s="26"/>
      <c r="L250" s="26"/>
      <c r="M250" s="39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>
      <c r="A251" s="26"/>
      <c r="B251" s="26"/>
      <c r="C251" s="26"/>
      <c r="D251" s="26"/>
      <c r="E251" s="38"/>
      <c r="F251" s="20"/>
      <c r="G251" s="18"/>
      <c r="H251" s="43"/>
      <c r="I251" s="18"/>
      <c r="J251" s="26"/>
      <c r="K251" s="26"/>
      <c r="L251" s="26"/>
      <c r="M251" s="39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>
      <c r="A252" s="26"/>
      <c r="B252" s="26"/>
      <c r="C252" s="26"/>
      <c r="D252" s="26"/>
      <c r="E252" s="38"/>
      <c r="F252" s="20"/>
      <c r="G252" s="18"/>
      <c r="H252" s="43"/>
      <c r="I252" s="18"/>
      <c r="J252" s="26"/>
      <c r="K252" s="26"/>
      <c r="L252" s="26"/>
      <c r="M252" s="39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>
      <c r="A253" s="26"/>
      <c r="B253" s="26"/>
      <c r="C253" s="26"/>
      <c r="D253" s="26"/>
      <c r="E253" s="38"/>
      <c r="F253" s="20"/>
      <c r="G253" s="18"/>
      <c r="H253" s="43"/>
      <c r="I253" s="18"/>
      <c r="J253" s="26"/>
      <c r="K253" s="26"/>
      <c r="L253" s="26"/>
      <c r="M253" s="39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>
      <c r="A254" s="26"/>
      <c r="B254" s="26"/>
      <c r="C254" s="26"/>
      <c r="D254" s="26"/>
      <c r="E254" s="38"/>
      <c r="F254" s="20"/>
      <c r="G254" s="18"/>
      <c r="H254" s="43"/>
      <c r="I254" s="18"/>
      <c r="J254" s="26"/>
      <c r="K254" s="26"/>
      <c r="L254" s="26"/>
      <c r="M254" s="39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>
      <c r="A255" s="26"/>
      <c r="B255" s="26"/>
      <c r="C255" s="26"/>
      <c r="D255" s="26"/>
      <c r="E255" s="38"/>
      <c r="F255" s="20"/>
      <c r="G255" s="18"/>
      <c r="H255" s="43"/>
      <c r="I255" s="18"/>
      <c r="J255" s="26"/>
      <c r="K255" s="26"/>
      <c r="L255" s="26"/>
      <c r="M255" s="39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>
      <c r="A256" s="26"/>
      <c r="B256" s="26"/>
      <c r="C256" s="26"/>
      <c r="D256" s="26"/>
      <c r="E256" s="38"/>
      <c r="F256" s="20"/>
      <c r="G256" s="18"/>
      <c r="H256" s="43"/>
      <c r="I256" s="18"/>
      <c r="J256" s="26"/>
      <c r="K256" s="26"/>
      <c r="L256" s="26"/>
      <c r="M256" s="39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>
      <c r="A257" s="26"/>
      <c r="B257" s="26"/>
      <c r="C257" s="26"/>
      <c r="D257" s="26"/>
      <c r="E257" s="38"/>
      <c r="F257" s="20"/>
      <c r="G257" s="18"/>
      <c r="H257" s="43"/>
      <c r="I257" s="18"/>
      <c r="J257" s="26"/>
      <c r="K257" s="26"/>
      <c r="L257" s="26"/>
      <c r="M257" s="39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>
      <c r="A258" s="26"/>
      <c r="B258" s="26"/>
      <c r="C258" s="26"/>
      <c r="D258" s="26"/>
      <c r="E258" s="38"/>
      <c r="F258" s="20"/>
      <c r="G258" s="18"/>
      <c r="H258" s="43"/>
      <c r="I258" s="18"/>
      <c r="J258" s="26"/>
      <c r="K258" s="26"/>
      <c r="L258" s="26"/>
      <c r="M258" s="39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>
      <c r="A259" s="26"/>
      <c r="B259" s="26"/>
      <c r="C259" s="26"/>
      <c r="D259" s="26"/>
      <c r="E259" s="38"/>
      <c r="F259" s="20"/>
      <c r="G259" s="18"/>
      <c r="H259" s="43"/>
      <c r="I259" s="18"/>
      <c r="J259" s="26"/>
      <c r="K259" s="26"/>
      <c r="L259" s="26"/>
      <c r="M259" s="39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>
      <c r="A260" s="26"/>
      <c r="B260" s="26"/>
      <c r="C260" s="26"/>
      <c r="D260" s="26"/>
      <c r="E260" s="38"/>
      <c r="F260" s="20"/>
      <c r="G260" s="18"/>
      <c r="H260" s="43"/>
      <c r="I260" s="18"/>
      <c r="J260" s="26"/>
      <c r="K260" s="26"/>
      <c r="L260" s="26"/>
      <c r="M260" s="39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>
      <c r="A261" s="26"/>
      <c r="B261" s="26"/>
      <c r="C261" s="26"/>
      <c r="D261" s="26"/>
      <c r="E261" s="38"/>
      <c r="F261" s="20"/>
      <c r="G261" s="18"/>
      <c r="H261" s="43"/>
      <c r="I261" s="18"/>
      <c r="J261" s="26"/>
      <c r="K261" s="26"/>
      <c r="L261" s="26"/>
      <c r="M261" s="39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>
      <c r="A262" s="26"/>
      <c r="B262" s="26"/>
      <c r="C262" s="26"/>
      <c r="D262" s="26"/>
      <c r="E262" s="38"/>
      <c r="F262" s="20"/>
      <c r="G262" s="18"/>
      <c r="H262" s="43"/>
      <c r="I262" s="18"/>
      <c r="J262" s="26"/>
      <c r="K262" s="26"/>
      <c r="L262" s="26"/>
      <c r="M262" s="39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>
      <c r="A263" s="26"/>
      <c r="B263" s="26"/>
      <c r="C263" s="26"/>
      <c r="D263" s="26"/>
      <c r="E263" s="38"/>
      <c r="F263" s="20"/>
      <c r="G263" s="18"/>
      <c r="H263" s="43"/>
      <c r="I263" s="18"/>
      <c r="J263" s="26"/>
      <c r="K263" s="26"/>
      <c r="L263" s="26"/>
      <c r="M263" s="39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>
      <c r="A264" s="26"/>
      <c r="B264" s="26"/>
      <c r="C264" s="26"/>
      <c r="D264" s="26"/>
      <c r="E264" s="38"/>
      <c r="F264" s="20"/>
      <c r="G264" s="18"/>
      <c r="H264" s="43"/>
      <c r="I264" s="18"/>
      <c r="J264" s="26"/>
      <c r="K264" s="26"/>
      <c r="L264" s="26"/>
      <c r="M264" s="39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>
      <c r="A265" s="26"/>
      <c r="B265" s="26"/>
      <c r="C265" s="26"/>
      <c r="D265" s="26"/>
      <c r="E265" s="38"/>
      <c r="F265" s="20"/>
      <c r="G265" s="18"/>
      <c r="H265" s="43"/>
      <c r="I265" s="18"/>
      <c r="J265" s="26"/>
      <c r="K265" s="26"/>
      <c r="L265" s="26"/>
      <c r="M265" s="39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>
      <c r="A266" s="26"/>
      <c r="B266" s="26"/>
      <c r="C266" s="26"/>
      <c r="D266" s="26"/>
      <c r="E266" s="38"/>
      <c r="F266" s="20"/>
      <c r="G266" s="18"/>
      <c r="H266" s="43"/>
      <c r="I266" s="18"/>
      <c r="J266" s="26"/>
      <c r="K266" s="26"/>
      <c r="L266" s="26"/>
      <c r="M266" s="39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>
      <c r="A267" s="26"/>
      <c r="B267" s="26"/>
      <c r="C267" s="26"/>
      <c r="D267" s="26"/>
      <c r="E267" s="38"/>
      <c r="F267" s="20"/>
      <c r="G267" s="18"/>
      <c r="H267" s="43"/>
      <c r="I267" s="18"/>
      <c r="J267" s="26"/>
      <c r="K267" s="26"/>
      <c r="L267" s="26"/>
      <c r="M267" s="39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>
      <c r="A268" s="26"/>
      <c r="B268" s="26"/>
      <c r="C268" s="26"/>
      <c r="D268" s="26"/>
      <c r="E268" s="38"/>
      <c r="F268" s="20"/>
      <c r="G268" s="18"/>
      <c r="H268" s="43"/>
      <c r="I268" s="18"/>
      <c r="J268" s="26"/>
      <c r="K268" s="26"/>
      <c r="L268" s="26"/>
      <c r="M268" s="39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>
      <c r="A269" s="26"/>
      <c r="B269" s="26"/>
      <c r="C269" s="26"/>
      <c r="D269" s="26"/>
      <c r="E269" s="38"/>
      <c r="F269" s="20"/>
      <c r="G269" s="18"/>
      <c r="H269" s="43"/>
      <c r="I269" s="18"/>
      <c r="J269" s="26"/>
      <c r="K269" s="26"/>
      <c r="L269" s="26"/>
      <c r="M269" s="39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>
      <c r="A270" s="26"/>
      <c r="B270" s="26"/>
      <c r="C270" s="26"/>
      <c r="D270" s="26"/>
      <c r="E270" s="38"/>
      <c r="F270" s="20"/>
      <c r="G270" s="18"/>
      <c r="H270" s="43"/>
      <c r="I270" s="18"/>
      <c r="J270" s="26"/>
      <c r="K270" s="26"/>
      <c r="L270" s="26"/>
      <c r="M270" s="39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>
      <c r="A271" s="26"/>
      <c r="B271" s="26"/>
      <c r="C271" s="26"/>
      <c r="D271" s="26"/>
      <c r="E271" s="38"/>
      <c r="F271" s="20"/>
      <c r="G271" s="18"/>
      <c r="H271" s="43"/>
      <c r="I271" s="18"/>
      <c r="J271" s="26"/>
      <c r="K271" s="26"/>
      <c r="L271" s="26"/>
      <c r="M271" s="39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>
      <c r="A272" s="26"/>
      <c r="B272" s="26"/>
      <c r="C272" s="26"/>
      <c r="D272" s="26"/>
      <c r="E272" s="38"/>
      <c r="F272" s="20"/>
      <c r="G272" s="18"/>
      <c r="H272" s="43"/>
      <c r="I272" s="18"/>
      <c r="J272" s="26"/>
      <c r="K272" s="26"/>
      <c r="L272" s="26"/>
      <c r="M272" s="39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>
      <c r="A273" s="26"/>
      <c r="B273" s="26"/>
      <c r="C273" s="26"/>
      <c r="D273" s="26"/>
      <c r="E273" s="38"/>
      <c r="F273" s="20"/>
      <c r="G273" s="18"/>
      <c r="H273" s="43"/>
      <c r="I273" s="18"/>
      <c r="J273" s="26"/>
      <c r="K273" s="26"/>
      <c r="L273" s="26"/>
      <c r="M273" s="39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>
      <c r="A274" s="26"/>
      <c r="B274" s="26"/>
      <c r="C274" s="26"/>
      <c r="D274" s="26"/>
      <c r="E274" s="38"/>
      <c r="F274" s="20"/>
      <c r="G274" s="18"/>
      <c r="H274" s="43"/>
      <c r="I274" s="18"/>
      <c r="J274" s="26"/>
      <c r="K274" s="26"/>
      <c r="L274" s="26"/>
      <c r="M274" s="39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>
      <c r="A275" s="26"/>
      <c r="B275" s="26"/>
      <c r="C275" s="26"/>
      <c r="D275" s="26"/>
      <c r="E275" s="38"/>
      <c r="F275" s="20"/>
      <c r="G275" s="18"/>
      <c r="H275" s="43"/>
      <c r="I275" s="18"/>
      <c r="J275" s="26"/>
      <c r="K275" s="26"/>
      <c r="L275" s="26"/>
      <c r="M275" s="39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>
      <c r="A276" s="26"/>
      <c r="B276" s="26"/>
      <c r="C276" s="26"/>
      <c r="D276" s="26"/>
      <c r="E276" s="38"/>
      <c r="F276" s="20"/>
      <c r="G276" s="18"/>
      <c r="H276" s="43"/>
      <c r="I276" s="18"/>
      <c r="J276" s="26"/>
      <c r="K276" s="26"/>
      <c r="L276" s="26"/>
      <c r="M276" s="39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>
      <c r="A277" s="26"/>
      <c r="B277" s="26"/>
      <c r="C277" s="26"/>
      <c r="D277" s="26"/>
      <c r="E277" s="38"/>
      <c r="F277" s="20"/>
      <c r="G277" s="18"/>
      <c r="H277" s="43"/>
      <c r="I277" s="18"/>
      <c r="J277" s="26"/>
      <c r="K277" s="26"/>
      <c r="L277" s="26"/>
      <c r="M277" s="39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>
      <c r="A278" s="26"/>
      <c r="B278" s="26"/>
      <c r="C278" s="26"/>
      <c r="D278" s="26"/>
      <c r="E278" s="38"/>
      <c r="F278" s="20"/>
      <c r="G278" s="18"/>
      <c r="H278" s="43"/>
      <c r="I278" s="18"/>
      <c r="J278" s="26"/>
      <c r="K278" s="26"/>
      <c r="L278" s="26"/>
      <c r="M278" s="39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>
      <c r="A279" s="26"/>
      <c r="B279" s="26"/>
      <c r="C279" s="26"/>
      <c r="D279" s="26"/>
      <c r="E279" s="38"/>
      <c r="F279" s="20"/>
      <c r="G279" s="18"/>
      <c r="H279" s="43"/>
      <c r="I279" s="18"/>
      <c r="J279" s="26"/>
      <c r="K279" s="26"/>
      <c r="L279" s="26"/>
      <c r="M279" s="39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>
      <c r="A280" s="26"/>
      <c r="B280" s="26"/>
      <c r="C280" s="26"/>
      <c r="D280" s="26"/>
      <c r="E280" s="38"/>
      <c r="F280" s="20"/>
      <c r="G280" s="18"/>
      <c r="H280" s="43"/>
      <c r="I280" s="18"/>
      <c r="J280" s="26"/>
      <c r="K280" s="26"/>
      <c r="L280" s="26"/>
      <c r="M280" s="39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>
      <c r="A281" s="26"/>
      <c r="B281" s="26"/>
      <c r="C281" s="26"/>
      <c r="D281" s="26"/>
      <c r="E281" s="38"/>
      <c r="F281" s="20"/>
      <c r="G281" s="18"/>
      <c r="H281" s="43"/>
      <c r="I281" s="18"/>
      <c r="J281" s="26"/>
      <c r="K281" s="26"/>
      <c r="L281" s="26"/>
      <c r="M281" s="39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>
      <c r="A282" s="26"/>
      <c r="B282" s="26"/>
      <c r="C282" s="26"/>
      <c r="D282" s="26"/>
      <c r="E282" s="38"/>
      <c r="F282" s="20"/>
      <c r="G282" s="18"/>
      <c r="H282" s="43"/>
      <c r="I282" s="18"/>
      <c r="J282" s="26"/>
      <c r="K282" s="26"/>
      <c r="L282" s="26"/>
      <c r="M282" s="39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>
      <c r="A283" s="26"/>
      <c r="B283" s="26"/>
      <c r="C283" s="26"/>
      <c r="D283" s="26"/>
      <c r="E283" s="38"/>
      <c r="F283" s="20"/>
      <c r="G283" s="18"/>
      <c r="H283" s="43"/>
      <c r="I283" s="18"/>
      <c r="J283" s="26"/>
      <c r="K283" s="26"/>
      <c r="L283" s="26"/>
      <c r="M283" s="39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>
      <c r="A284" s="26"/>
      <c r="B284" s="26"/>
      <c r="C284" s="26"/>
      <c r="D284" s="26"/>
      <c r="E284" s="38"/>
      <c r="F284" s="20"/>
      <c r="G284" s="18"/>
      <c r="H284" s="43"/>
      <c r="I284" s="18"/>
      <c r="J284" s="26"/>
      <c r="K284" s="26"/>
      <c r="L284" s="26"/>
      <c r="M284" s="39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>
      <c r="A285" s="26"/>
      <c r="B285" s="26"/>
      <c r="C285" s="26"/>
      <c r="D285" s="26"/>
      <c r="E285" s="38"/>
      <c r="F285" s="20"/>
      <c r="G285" s="18"/>
      <c r="H285" s="43"/>
      <c r="I285" s="18"/>
      <c r="J285" s="26"/>
      <c r="K285" s="26"/>
      <c r="L285" s="26"/>
      <c r="M285" s="39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>
      <c r="A286" s="26"/>
      <c r="B286" s="26"/>
      <c r="C286" s="26"/>
      <c r="D286" s="26"/>
      <c r="E286" s="38"/>
      <c r="F286" s="20"/>
      <c r="G286" s="18"/>
      <c r="H286" s="43"/>
      <c r="I286" s="18"/>
      <c r="J286" s="26"/>
      <c r="K286" s="26"/>
      <c r="L286" s="26"/>
      <c r="M286" s="39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>
      <c r="A287" s="26"/>
      <c r="B287" s="26"/>
      <c r="C287" s="26"/>
      <c r="D287" s="26"/>
      <c r="E287" s="38"/>
      <c r="F287" s="20"/>
      <c r="G287" s="18"/>
      <c r="H287" s="43"/>
      <c r="I287" s="18"/>
      <c r="J287" s="26"/>
      <c r="K287" s="26"/>
      <c r="L287" s="26"/>
      <c r="M287" s="39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>
      <c r="A288" s="26"/>
      <c r="B288" s="26"/>
      <c r="C288" s="26"/>
      <c r="D288" s="26"/>
      <c r="E288" s="38"/>
      <c r="F288" s="20"/>
      <c r="G288" s="18"/>
      <c r="H288" s="43"/>
      <c r="I288" s="18"/>
      <c r="J288" s="26"/>
      <c r="K288" s="26"/>
      <c r="L288" s="26"/>
      <c r="M288" s="39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>
      <c r="A289" s="26"/>
      <c r="B289" s="26"/>
      <c r="C289" s="26"/>
      <c r="D289" s="26"/>
      <c r="E289" s="38"/>
      <c r="F289" s="20"/>
      <c r="G289" s="18"/>
      <c r="H289" s="43"/>
      <c r="I289" s="18"/>
      <c r="J289" s="26"/>
      <c r="K289" s="26"/>
      <c r="L289" s="26"/>
      <c r="M289" s="39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>
      <c r="A290" s="26"/>
      <c r="B290" s="26"/>
      <c r="C290" s="26"/>
      <c r="D290" s="26"/>
      <c r="E290" s="38"/>
      <c r="F290" s="20"/>
      <c r="G290" s="18"/>
      <c r="H290" s="43"/>
      <c r="I290" s="18"/>
      <c r="J290" s="26"/>
      <c r="K290" s="26"/>
      <c r="L290" s="26"/>
      <c r="M290" s="39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>
      <c r="A291" s="26"/>
      <c r="B291" s="26"/>
      <c r="C291" s="26"/>
      <c r="D291" s="26"/>
      <c r="E291" s="38"/>
      <c r="F291" s="20"/>
      <c r="G291" s="18"/>
      <c r="H291" s="43"/>
      <c r="I291" s="18"/>
      <c r="J291" s="26"/>
      <c r="K291" s="26"/>
      <c r="L291" s="26"/>
      <c r="M291" s="39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>
      <c r="A292" s="26"/>
      <c r="B292" s="26"/>
      <c r="C292" s="26"/>
      <c r="D292" s="26"/>
      <c r="E292" s="38"/>
      <c r="F292" s="20"/>
      <c r="G292" s="18"/>
      <c r="H292" s="43"/>
      <c r="I292" s="18"/>
      <c r="J292" s="26"/>
      <c r="K292" s="26"/>
      <c r="L292" s="26"/>
      <c r="M292" s="39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>
      <c r="A293" s="26"/>
      <c r="B293" s="26"/>
      <c r="C293" s="26"/>
      <c r="D293" s="26"/>
      <c r="E293" s="38"/>
      <c r="F293" s="20"/>
      <c r="G293" s="18"/>
      <c r="H293" s="43"/>
      <c r="I293" s="18"/>
      <c r="J293" s="26"/>
      <c r="K293" s="26"/>
      <c r="L293" s="26"/>
      <c r="M293" s="39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>
      <c r="A294" s="26"/>
      <c r="B294" s="26"/>
      <c r="C294" s="26"/>
      <c r="D294" s="26"/>
      <c r="E294" s="38"/>
      <c r="F294" s="20"/>
      <c r="G294" s="18"/>
      <c r="H294" s="43"/>
      <c r="I294" s="18"/>
      <c r="J294" s="26"/>
      <c r="K294" s="26"/>
      <c r="L294" s="26"/>
      <c r="M294" s="39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>
      <c r="A295" s="26"/>
      <c r="B295" s="26"/>
      <c r="C295" s="26"/>
      <c r="D295" s="26"/>
      <c r="E295" s="38"/>
      <c r="F295" s="20"/>
      <c r="G295" s="18"/>
      <c r="H295" s="43"/>
      <c r="I295" s="18"/>
      <c r="J295" s="26"/>
      <c r="K295" s="26"/>
      <c r="L295" s="26"/>
      <c r="M295" s="39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>
      <c r="A296" s="26"/>
      <c r="B296" s="26"/>
      <c r="C296" s="26"/>
      <c r="D296" s="26"/>
      <c r="E296" s="38"/>
      <c r="F296" s="20"/>
      <c r="G296" s="18"/>
      <c r="H296" s="43"/>
      <c r="I296" s="18"/>
      <c r="J296" s="26"/>
      <c r="K296" s="26"/>
      <c r="L296" s="26"/>
      <c r="M296" s="39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>
      <c r="A297" s="26"/>
      <c r="B297" s="26"/>
      <c r="C297" s="26"/>
      <c r="D297" s="26"/>
      <c r="E297" s="38"/>
      <c r="F297" s="20"/>
      <c r="G297" s="18"/>
      <c r="H297" s="43"/>
      <c r="I297" s="18"/>
      <c r="J297" s="26"/>
      <c r="K297" s="26"/>
      <c r="L297" s="26"/>
      <c r="M297" s="39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>
      <c r="A298" s="26"/>
      <c r="B298" s="26"/>
      <c r="C298" s="26"/>
      <c r="D298" s="26"/>
      <c r="E298" s="38"/>
      <c r="F298" s="20"/>
      <c r="G298" s="18"/>
      <c r="H298" s="43"/>
      <c r="I298" s="18"/>
      <c r="J298" s="26"/>
      <c r="K298" s="26"/>
      <c r="L298" s="26"/>
      <c r="M298" s="39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>
      <c r="A299" s="26"/>
      <c r="B299" s="26"/>
      <c r="C299" s="26"/>
      <c r="D299" s="26"/>
      <c r="E299" s="38"/>
      <c r="F299" s="20"/>
      <c r="G299" s="18"/>
      <c r="H299" s="43"/>
      <c r="I299" s="18"/>
      <c r="J299" s="26"/>
      <c r="K299" s="26"/>
      <c r="L299" s="26"/>
      <c r="M299" s="39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>
      <c r="A300" s="26"/>
      <c r="B300" s="26"/>
      <c r="C300" s="26"/>
      <c r="D300" s="26"/>
      <c r="E300" s="38"/>
      <c r="F300" s="20"/>
      <c r="G300" s="18"/>
      <c r="H300" s="43"/>
      <c r="I300" s="18"/>
      <c r="J300" s="26"/>
      <c r="K300" s="26"/>
      <c r="L300" s="26"/>
      <c r="M300" s="39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>
      <c r="A301" s="26"/>
      <c r="B301" s="26"/>
      <c r="C301" s="26"/>
      <c r="D301" s="26"/>
      <c r="E301" s="38"/>
      <c r="F301" s="20"/>
      <c r="G301" s="18"/>
      <c r="H301" s="43"/>
      <c r="I301" s="18"/>
      <c r="J301" s="26"/>
      <c r="K301" s="26"/>
      <c r="L301" s="26"/>
      <c r="M301" s="39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>
      <c r="A302" s="26"/>
      <c r="B302" s="26"/>
      <c r="C302" s="26"/>
      <c r="D302" s="26"/>
      <c r="E302" s="38"/>
      <c r="F302" s="20"/>
      <c r="G302" s="18"/>
      <c r="H302" s="43"/>
      <c r="I302" s="18"/>
      <c r="J302" s="26"/>
      <c r="K302" s="26"/>
      <c r="L302" s="26"/>
      <c r="M302" s="39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>
      <c r="A303" s="26"/>
      <c r="B303" s="26"/>
      <c r="C303" s="26"/>
      <c r="D303" s="26"/>
      <c r="E303" s="38"/>
      <c r="F303" s="20"/>
      <c r="G303" s="18"/>
      <c r="H303" s="43"/>
      <c r="I303" s="18"/>
      <c r="J303" s="26"/>
      <c r="K303" s="26"/>
      <c r="L303" s="26"/>
      <c r="M303" s="39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>
      <c r="A304" s="26"/>
      <c r="B304" s="26"/>
      <c r="C304" s="26"/>
      <c r="D304" s="26"/>
      <c r="E304" s="38"/>
      <c r="F304" s="20"/>
      <c r="G304" s="18"/>
      <c r="H304" s="43"/>
      <c r="I304" s="18"/>
      <c r="J304" s="26"/>
      <c r="K304" s="26"/>
      <c r="L304" s="26"/>
      <c r="M304" s="39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>
      <c r="A305" s="26"/>
      <c r="B305" s="26"/>
      <c r="C305" s="26"/>
      <c r="D305" s="26"/>
      <c r="E305" s="38"/>
      <c r="F305" s="20"/>
      <c r="G305" s="18"/>
      <c r="H305" s="43"/>
      <c r="I305" s="18"/>
      <c r="J305" s="26"/>
      <c r="K305" s="26"/>
      <c r="L305" s="26"/>
      <c r="M305" s="39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>
      <c r="A306" s="26"/>
      <c r="B306" s="26"/>
      <c r="C306" s="26"/>
      <c r="D306" s="26"/>
      <c r="E306" s="38"/>
      <c r="F306" s="20"/>
      <c r="G306" s="18"/>
      <c r="H306" s="43"/>
      <c r="I306" s="18"/>
      <c r="J306" s="26"/>
      <c r="K306" s="26"/>
      <c r="L306" s="26"/>
      <c r="M306" s="39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>
      <c r="A307" s="26"/>
      <c r="B307" s="26"/>
      <c r="C307" s="26"/>
      <c r="D307" s="26"/>
      <c r="E307" s="38"/>
      <c r="F307" s="20"/>
      <c r="G307" s="18"/>
      <c r="H307" s="43"/>
      <c r="I307" s="18"/>
      <c r="J307" s="26"/>
      <c r="K307" s="26"/>
      <c r="L307" s="26"/>
      <c r="M307" s="39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>
      <c r="A308" s="26"/>
      <c r="B308" s="26"/>
      <c r="C308" s="26"/>
      <c r="D308" s="26"/>
      <c r="E308" s="38"/>
      <c r="F308" s="20"/>
      <c r="G308" s="18"/>
      <c r="H308" s="43"/>
      <c r="I308" s="18"/>
      <c r="J308" s="26"/>
      <c r="K308" s="26"/>
      <c r="L308" s="26"/>
      <c r="M308" s="39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>
      <c r="A309" s="26"/>
      <c r="B309" s="26"/>
      <c r="C309" s="26"/>
      <c r="D309" s="26"/>
      <c r="E309" s="38"/>
      <c r="F309" s="20"/>
      <c r="G309" s="18"/>
      <c r="H309" s="43"/>
      <c r="I309" s="18"/>
      <c r="J309" s="26"/>
      <c r="K309" s="26"/>
      <c r="L309" s="26"/>
      <c r="M309" s="39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>
      <c r="A310" s="26"/>
      <c r="B310" s="26"/>
      <c r="C310" s="26"/>
      <c r="D310" s="26"/>
      <c r="E310" s="38"/>
      <c r="F310" s="20"/>
      <c r="G310" s="18"/>
      <c r="H310" s="43"/>
      <c r="I310" s="18"/>
      <c r="J310" s="26"/>
      <c r="K310" s="26"/>
      <c r="L310" s="26"/>
      <c r="M310" s="39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>
      <c r="A311" s="26"/>
      <c r="B311" s="26"/>
      <c r="C311" s="26"/>
      <c r="D311" s="26"/>
      <c r="E311" s="38"/>
      <c r="F311" s="20"/>
      <c r="G311" s="18"/>
      <c r="H311" s="43"/>
      <c r="I311" s="18"/>
      <c r="J311" s="26"/>
      <c r="K311" s="26"/>
      <c r="L311" s="26"/>
      <c r="M311" s="39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>
      <c r="A312" s="26"/>
      <c r="B312" s="26"/>
      <c r="C312" s="26"/>
      <c r="D312" s="26"/>
      <c r="E312" s="38"/>
      <c r="F312" s="20"/>
      <c r="G312" s="18"/>
      <c r="H312" s="43"/>
      <c r="I312" s="18"/>
      <c r="J312" s="26"/>
      <c r="K312" s="26"/>
      <c r="L312" s="26"/>
      <c r="M312" s="39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>
      <c r="A313" s="26"/>
      <c r="B313" s="26"/>
      <c r="C313" s="26"/>
      <c r="D313" s="26"/>
      <c r="E313" s="38"/>
      <c r="F313" s="20"/>
      <c r="G313" s="18"/>
      <c r="H313" s="43"/>
      <c r="I313" s="18"/>
      <c r="J313" s="26"/>
      <c r="K313" s="26"/>
      <c r="L313" s="26"/>
      <c r="M313" s="39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>
      <c r="A314" s="26"/>
      <c r="B314" s="26"/>
      <c r="C314" s="26"/>
      <c r="D314" s="26"/>
      <c r="E314" s="38"/>
      <c r="F314" s="20"/>
      <c r="G314" s="18"/>
      <c r="H314" s="43"/>
      <c r="I314" s="18"/>
      <c r="J314" s="26"/>
      <c r="K314" s="26"/>
      <c r="L314" s="26"/>
      <c r="M314" s="39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>
      <c r="A315" s="26"/>
      <c r="B315" s="26"/>
      <c r="C315" s="26"/>
      <c r="D315" s="26"/>
      <c r="E315" s="38"/>
      <c r="F315" s="20"/>
      <c r="G315" s="18"/>
      <c r="H315" s="43"/>
      <c r="I315" s="18"/>
      <c r="J315" s="26"/>
      <c r="K315" s="26"/>
      <c r="L315" s="26"/>
      <c r="M315" s="39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>
      <c r="A316" s="26"/>
      <c r="B316" s="26"/>
      <c r="C316" s="26"/>
      <c r="D316" s="26"/>
      <c r="E316" s="38"/>
      <c r="F316" s="20"/>
      <c r="G316" s="18"/>
      <c r="H316" s="43"/>
      <c r="I316" s="18"/>
      <c r="J316" s="26"/>
      <c r="K316" s="26"/>
      <c r="L316" s="26"/>
      <c r="M316" s="39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>
      <c r="A317" s="26"/>
      <c r="B317" s="26"/>
      <c r="C317" s="26"/>
      <c r="D317" s="26"/>
      <c r="E317" s="38"/>
      <c r="F317" s="20"/>
      <c r="G317" s="18"/>
      <c r="H317" s="43"/>
      <c r="I317" s="18"/>
      <c r="J317" s="26"/>
      <c r="K317" s="26"/>
      <c r="L317" s="26"/>
      <c r="M317" s="39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>
      <c r="A318" s="26"/>
      <c r="B318" s="26"/>
      <c r="C318" s="26"/>
      <c r="D318" s="26"/>
      <c r="E318" s="38"/>
      <c r="F318" s="20"/>
      <c r="G318" s="18"/>
      <c r="H318" s="43"/>
      <c r="I318" s="18"/>
      <c r="J318" s="26"/>
      <c r="K318" s="26"/>
      <c r="L318" s="26"/>
      <c r="M318" s="39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>
      <c r="A319" s="26"/>
      <c r="B319" s="26"/>
      <c r="C319" s="26"/>
      <c r="D319" s="26"/>
      <c r="E319" s="38"/>
      <c r="F319" s="20"/>
      <c r="G319" s="18"/>
      <c r="H319" s="43"/>
      <c r="I319" s="18"/>
      <c r="J319" s="26"/>
      <c r="K319" s="26"/>
      <c r="L319" s="26"/>
      <c r="M319" s="39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>
      <c r="A320" s="26"/>
      <c r="B320" s="26"/>
      <c r="C320" s="26"/>
      <c r="D320" s="26"/>
      <c r="E320" s="38"/>
      <c r="F320" s="20"/>
      <c r="G320" s="18"/>
      <c r="H320" s="43"/>
      <c r="I320" s="18"/>
      <c r="J320" s="26"/>
      <c r="K320" s="26"/>
      <c r="L320" s="26"/>
      <c r="M320" s="39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>
      <c r="A321" s="26"/>
      <c r="B321" s="26"/>
      <c r="C321" s="26"/>
      <c r="D321" s="26"/>
      <c r="E321" s="38"/>
      <c r="F321" s="20"/>
      <c r="G321" s="18"/>
      <c r="H321" s="43"/>
      <c r="I321" s="18"/>
      <c r="J321" s="26"/>
      <c r="K321" s="26"/>
      <c r="L321" s="26"/>
      <c r="M321" s="39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>
      <c r="A322" s="26"/>
      <c r="B322" s="26"/>
      <c r="C322" s="26"/>
      <c r="D322" s="26"/>
      <c r="E322" s="38"/>
      <c r="F322" s="20"/>
      <c r="G322" s="18"/>
      <c r="H322" s="43"/>
      <c r="I322" s="18"/>
      <c r="J322" s="26"/>
      <c r="K322" s="26"/>
      <c r="L322" s="26"/>
      <c r="M322" s="39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>
      <c r="A323" s="26"/>
      <c r="B323" s="26"/>
      <c r="C323" s="26"/>
      <c r="D323" s="26"/>
      <c r="E323" s="38"/>
      <c r="F323" s="20"/>
      <c r="G323" s="18"/>
      <c r="H323" s="43"/>
      <c r="I323" s="18"/>
      <c r="J323" s="26"/>
      <c r="K323" s="26"/>
      <c r="L323" s="26"/>
      <c r="M323" s="39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>
      <c r="A324" s="26"/>
      <c r="B324" s="26"/>
      <c r="C324" s="26"/>
      <c r="D324" s="26"/>
      <c r="E324" s="38"/>
      <c r="F324" s="20"/>
      <c r="G324" s="18"/>
      <c r="H324" s="43"/>
      <c r="I324" s="18"/>
      <c r="J324" s="26"/>
      <c r="K324" s="26"/>
      <c r="L324" s="26"/>
      <c r="M324" s="39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>
      <c r="A325" s="26"/>
      <c r="B325" s="26"/>
      <c r="C325" s="26"/>
      <c r="D325" s="26"/>
      <c r="E325" s="38"/>
      <c r="F325" s="20"/>
      <c r="G325" s="18"/>
      <c r="H325" s="43"/>
      <c r="I325" s="18"/>
      <c r="J325" s="26"/>
      <c r="K325" s="26"/>
      <c r="L325" s="26"/>
      <c r="M325" s="39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>
      <c r="A326" s="26"/>
      <c r="B326" s="26"/>
      <c r="C326" s="26"/>
      <c r="D326" s="26"/>
      <c r="E326" s="38"/>
      <c r="F326" s="20"/>
      <c r="G326" s="18"/>
      <c r="H326" s="43"/>
      <c r="I326" s="18"/>
      <c r="J326" s="26"/>
      <c r="K326" s="26"/>
      <c r="L326" s="26"/>
      <c r="M326" s="39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>
      <c r="A327" s="26"/>
      <c r="B327" s="26"/>
      <c r="C327" s="26"/>
      <c r="D327" s="26"/>
      <c r="E327" s="38"/>
      <c r="F327" s="20"/>
      <c r="G327" s="18"/>
      <c r="H327" s="43"/>
      <c r="I327" s="18"/>
      <c r="J327" s="26"/>
      <c r="K327" s="26"/>
      <c r="L327" s="26"/>
      <c r="M327" s="39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>
      <c r="A328" s="26"/>
      <c r="B328" s="26"/>
      <c r="C328" s="26"/>
      <c r="D328" s="26"/>
      <c r="E328" s="38"/>
      <c r="F328" s="20"/>
      <c r="G328" s="18"/>
      <c r="H328" s="43"/>
      <c r="I328" s="18"/>
      <c r="J328" s="26"/>
      <c r="K328" s="26"/>
      <c r="L328" s="26"/>
      <c r="M328" s="39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>
      <c r="A329" s="26"/>
      <c r="B329" s="26"/>
      <c r="C329" s="26"/>
      <c r="D329" s="26"/>
      <c r="E329" s="38"/>
      <c r="F329" s="20"/>
      <c r="G329" s="18"/>
      <c r="H329" s="43"/>
      <c r="I329" s="18"/>
      <c r="J329" s="26"/>
      <c r="K329" s="26"/>
      <c r="L329" s="26"/>
      <c r="M329" s="39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>
      <c r="A330" s="26"/>
      <c r="B330" s="26"/>
      <c r="C330" s="26"/>
      <c r="D330" s="26"/>
      <c r="E330" s="38"/>
      <c r="F330" s="20"/>
      <c r="G330" s="18"/>
      <c r="H330" s="43"/>
      <c r="I330" s="18"/>
      <c r="J330" s="26"/>
      <c r="K330" s="26"/>
      <c r="L330" s="26"/>
      <c r="M330" s="39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>
      <c r="A331" s="26"/>
      <c r="B331" s="26"/>
      <c r="C331" s="26"/>
      <c r="D331" s="26"/>
      <c r="E331" s="38"/>
      <c r="F331" s="20"/>
      <c r="G331" s="18"/>
      <c r="H331" s="43"/>
      <c r="I331" s="18"/>
      <c r="J331" s="26"/>
      <c r="K331" s="26"/>
      <c r="L331" s="26"/>
      <c r="M331" s="39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>
      <c r="A332" s="26"/>
      <c r="B332" s="26"/>
      <c r="C332" s="26"/>
      <c r="D332" s="26"/>
      <c r="E332" s="38"/>
      <c r="F332" s="20"/>
      <c r="G332" s="18"/>
      <c r="H332" s="43"/>
      <c r="I332" s="18"/>
      <c r="J332" s="26"/>
      <c r="K332" s="26"/>
      <c r="L332" s="26"/>
      <c r="M332" s="39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>
      <c r="A333" s="26"/>
      <c r="B333" s="26"/>
      <c r="C333" s="26"/>
      <c r="D333" s="26"/>
      <c r="E333" s="38"/>
      <c r="F333" s="20"/>
      <c r="G333" s="18"/>
      <c r="H333" s="43"/>
      <c r="I333" s="18"/>
      <c r="J333" s="26"/>
      <c r="K333" s="26"/>
      <c r="L333" s="26"/>
      <c r="M333" s="39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>
      <c r="A334" s="26"/>
      <c r="B334" s="26"/>
      <c r="C334" s="26"/>
      <c r="D334" s="26"/>
      <c r="E334" s="38"/>
      <c r="F334" s="20"/>
      <c r="G334" s="18"/>
      <c r="H334" s="43"/>
      <c r="I334" s="18"/>
      <c r="J334" s="26"/>
      <c r="K334" s="26"/>
      <c r="L334" s="26"/>
      <c r="M334" s="39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>
      <c r="A335" s="26"/>
      <c r="B335" s="26"/>
      <c r="C335" s="26"/>
      <c r="D335" s="26"/>
      <c r="E335" s="38"/>
      <c r="F335" s="20"/>
      <c r="G335" s="18"/>
      <c r="H335" s="43"/>
      <c r="I335" s="18"/>
      <c r="J335" s="26"/>
      <c r="K335" s="26"/>
      <c r="L335" s="26"/>
      <c r="M335" s="39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>
      <c r="A336" s="26"/>
      <c r="B336" s="26"/>
      <c r="C336" s="26"/>
      <c r="D336" s="26"/>
      <c r="E336" s="38"/>
      <c r="F336" s="20"/>
      <c r="G336" s="18"/>
      <c r="H336" s="43"/>
      <c r="I336" s="18"/>
      <c r="J336" s="26"/>
      <c r="K336" s="26"/>
      <c r="L336" s="26"/>
      <c r="M336" s="39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>
      <c r="A337" s="26"/>
      <c r="B337" s="26"/>
      <c r="C337" s="26"/>
      <c r="D337" s="26"/>
      <c r="E337" s="38"/>
      <c r="F337" s="20"/>
      <c r="G337" s="18"/>
      <c r="H337" s="43"/>
      <c r="I337" s="18"/>
      <c r="J337" s="26"/>
      <c r="K337" s="26"/>
      <c r="L337" s="26"/>
      <c r="M337" s="39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>
      <c r="A338" s="26"/>
      <c r="B338" s="26"/>
      <c r="C338" s="26"/>
      <c r="D338" s="26"/>
      <c r="E338" s="38"/>
      <c r="F338" s="20"/>
      <c r="G338" s="18"/>
      <c r="H338" s="43"/>
      <c r="I338" s="18"/>
      <c r="J338" s="26"/>
      <c r="K338" s="26"/>
      <c r="L338" s="26"/>
      <c r="M338" s="39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>
      <c r="A339" s="26"/>
      <c r="B339" s="26"/>
      <c r="C339" s="26"/>
      <c r="D339" s="26"/>
      <c r="E339" s="38"/>
      <c r="F339" s="20"/>
      <c r="G339" s="18"/>
      <c r="H339" s="43"/>
      <c r="I339" s="18"/>
      <c r="J339" s="26"/>
      <c r="K339" s="26"/>
      <c r="L339" s="26"/>
      <c r="M339" s="39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>
      <c r="A340" s="26"/>
      <c r="B340" s="26"/>
      <c r="C340" s="26"/>
      <c r="D340" s="26"/>
      <c r="E340" s="38"/>
      <c r="F340" s="20"/>
      <c r="G340" s="18"/>
      <c r="H340" s="43"/>
      <c r="I340" s="18"/>
      <c r="J340" s="26"/>
      <c r="K340" s="26"/>
      <c r="L340" s="26"/>
      <c r="M340" s="39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>
      <c r="A341" s="26"/>
      <c r="B341" s="26"/>
      <c r="C341" s="26"/>
      <c r="D341" s="26"/>
      <c r="E341" s="38"/>
      <c r="F341" s="20"/>
      <c r="G341" s="18"/>
      <c r="H341" s="43"/>
      <c r="I341" s="18"/>
      <c r="J341" s="26"/>
      <c r="K341" s="26"/>
      <c r="L341" s="26"/>
      <c r="M341" s="39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>
      <c r="A342" s="26"/>
      <c r="B342" s="26"/>
      <c r="C342" s="26"/>
      <c r="D342" s="26"/>
      <c r="E342" s="38"/>
      <c r="F342" s="20"/>
      <c r="G342" s="18"/>
      <c r="H342" s="43"/>
      <c r="I342" s="18"/>
      <c r="J342" s="26"/>
      <c r="K342" s="26"/>
      <c r="L342" s="26"/>
      <c r="M342" s="39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>
      <c r="A343" s="26"/>
      <c r="B343" s="26"/>
      <c r="C343" s="26"/>
      <c r="D343" s="26"/>
      <c r="E343" s="38"/>
      <c r="F343" s="20"/>
      <c r="G343" s="18"/>
      <c r="H343" s="43"/>
      <c r="I343" s="18"/>
      <c r="J343" s="26"/>
      <c r="K343" s="26"/>
      <c r="L343" s="26"/>
      <c r="M343" s="39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>
      <c r="A344" s="26"/>
      <c r="B344" s="26"/>
      <c r="C344" s="26"/>
      <c r="D344" s="26"/>
      <c r="E344" s="38"/>
      <c r="F344" s="20"/>
      <c r="G344" s="18"/>
      <c r="H344" s="43"/>
      <c r="I344" s="18"/>
      <c r="J344" s="26"/>
      <c r="K344" s="26"/>
      <c r="L344" s="26"/>
      <c r="M344" s="39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>
      <c r="A345" s="26"/>
      <c r="B345" s="26"/>
      <c r="C345" s="26"/>
      <c r="D345" s="26"/>
      <c r="E345" s="38"/>
      <c r="F345" s="20"/>
      <c r="G345" s="18"/>
      <c r="H345" s="43"/>
      <c r="I345" s="18"/>
      <c r="J345" s="26"/>
      <c r="K345" s="26"/>
      <c r="L345" s="26"/>
      <c r="M345" s="39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>
      <c r="A346" s="26"/>
      <c r="B346" s="26"/>
      <c r="C346" s="26"/>
      <c r="D346" s="26"/>
      <c r="E346" s="38"/>
      <c r="F346" s="20"/>
      <c r="G346" s="18"/>
      <c r="H346" s="43"/>
      <c r="I346" s="18"/>
      <c r="J346" s="26"/>
      <c r="K346" s="26"/>
      <c r="L346" s="26"/>
      <c r="M346" s="39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>
      <c r="A347" s="26"/>
      <c r="B347" s="26"/>
      <c r="C347" s="26"/>
      <c r="D347" s="26"/>
      <c r="E347" s="38"/>
      <c r="F347" s="20"/>
      <c r="G347" s="18"/>
      <c r="H347" s="43"/>
      <c r="I347" s="18"/>
      <c r="J347" s="26"/>
      <c r="K347" s="26"/>
      <c r="L347" s="26"/>
      <c r="M347" s="39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>
      <c r="A348" s="26"/>
      <c r="B348" s="26"/>
      <c r="C348" s="26"/>
      <c r="D348" s="26"/>
      <c r="E348" s="38"/>
      <c r="F348" s="20"/>
      <c r="G348" s="18"/>
      <c r="H348" s="43"/>
      <c r="I348" s="18"/>
      <c r="J348" s="26"/>
      <c r="K348" s="26"/>
      <c r="L348" s="26"/>
      <c r="M348" s="39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>
      <c r="A349" s="26"/>
      <c r="B349" s="26"/>
      <c r="C349" s="26"/>
      <c r="D349" s="26"/>
      <c r="E349" s="38"/>
      <c r="F349" s="20"/>
      <c r="G349" s="18"/>
      <c r="H349" s="43"/>
      <c r="I349" s="18"/>
      <c r="J349" s="26"/>
      <c r="K349" s="26"/>
      <c r="L349" s="26"/>
      <c r="M349" s="39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>
      <c r="A350" s="26"/>
      <c r="B350" s="26"/>
      <c r="C350" s="26"/>
      <c r="D350" s="26"/>
      <c r="E350" s="38"/>
      <c r="F350" s="20"/>
      <c r="G350" s="18"/>
      <c r="H350" s="43"/>
      <c r="I350" s="18"/>
      <c r="J350" s="26"/>
      <c r="K350" s="26"/>
      <c r="L350" s="26"/>
      <c r="M350" s="39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>
      <c r="A351" s="26"/>
      <c r="B351" s="26"/>
      <c r="C351" s="26"/>
      <c r="D351" s="26"/>
      <c r="E351" s="38"/>
      <c r="F351" s="20"/>
      <c r="G351" s="18"/>
      <c r="H351" s="43"/>
      <c r="I351" s="18"/>
      <c r="J351" s="26"/>
      <c r="K351" s="26"/>
      <c r="L351" s="26"/>
      <c r="M351" s="39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>
      <c r="A352" s="26"/>
      <c r="B352" s="26"/>
      <c r="C352" s="26"/>
      <c r="D352" s="26"/>
      <c r="E352" s="38"/>
      <c r="F352" s="20"/>
      <c r="G352" s="18"/>
      <c r="H352" s="43"/>
      <c r="I352" s="18"/>
      <c r="J352" s="26"/>
      <c r="K352" s="26"/>
      <c r="L352" s="26"/>
      <c r="M352" s="39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>
      <c r="A353" s="26"/>
      <c r="B353" s="26"/>
      <c r="C353" s="26"/>
      <c r="D353" s="26"/>
      <c r="E353" s="38"/>
      <c r="F353" s="20"/>
      <c r="G353" s="18"/>
      <c r="H353" s="43"/>
      <c r="I353" s="18"/>
      <c r="J353" s="26"/>
      <c r="K353" s="26"/>
      <c r="L353" s="26"/>
      <c r="M353" s="39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>
      <c r="A354" s="26"/>
      <c r="B354" s="26"/>
      <c r="C354" s="26"/>
      <c r="D354" s="26"/>
      <c r="E354" s="38"/>
      <c r="F354" s="20"/>
      <c r="G354" s="18"/>
      <c r="H354" s="43"/>
      <c r="I354" s="18"/>
      <c r="J354" s="26"/>
      <c r="K354" s="26"/>
      <c r="L354" s="26"/>
      <c r="M354" s="39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>
      <c r="A355" s="26"/>
      <c r="B355" s="26"/>
      <c r="C355" s="26"/>
      <c r="D355" s="26"/>
      <c r="E355" s="38"/>
      <c r="F355" s="20"/>
      <c r="G355" s="18"/>
      <c r="H355" s="43"/>
      <c r="I355" s="18"/>
      <c r="J355" s="26"/>
      <c r="K355" s="26"/>
      <c r="L355" s="26"/>
      <c r="M355" s="39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>
      <c r="A356" s="26"/>
      <c r="B356" s="26"/>
      <c r="C356" s="26"/>
      <c r="D356" s="26"/>
      <c r="E356" s="38"/>
      <c r="F356" s="20"/>
      <c r="G356" s="18"/>
      <c r="H356" s="43"/>
      <c r="I356" s="18"/>
      <c r="J356" s="26"/>
      <c r="K356" s="26"/>
      <c r="L356" s="26"/>
      <c r="M356" s="39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>
      <c r="A357" s="26"/>
      <c r="B357" s="26"/>
      <c r="C357" s="26"/>
      <c r="D357" s="26"/>
      <c r="E357" s="38"/>
      <c r="F357" s="20"/>
      <c r="G357" s="18"/>
      <c r="H357" s="43"/>
      <c r="I357" s="18"/>
      <c r="J357" s="26"/>
      <c r="K357" s="26"/>
      <c r="L357" s="26"/>
      <c r="M357" s="39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>
      <c r="A358" s="26"/>
      <c r="B358" s="26"/>
      <c r="C358" s="26"/>
      <c r="D358" s="26"/>
      <c r="E358" s="38"/>
      <c r="F358" s="20"/>
      <c r="G358" s="18"/>
      <c r="H358" s="43"/>
      <c r="I358" s="18"/>
      <c r="J358" s="26"/>
      <c r="K358" s="26"/>
      <c r="L358" s="26"/>
      <c r="M358" s="39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>
      <c r="A359" s="26"/>
      <c r="B359" s="26"/>
      <c r="C359" s="26"/>
      <c r="D359" s="26"/>
      <c r="E359" s="38"/>
      <c r="F359" s="20"/>
      <c r="G359" s="18"/>
      <c r="H359" s="43"/>
      <c r="I359" s="18"/>
      <c r="J359" s="26"/>
      <c r="K359" s="26"/>
      <c r="L359" s="26"/>
      <c r="M359" s="39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>
      <c r="A360" s="26"/>
      <c r="B360" s="26"/>
      <c r="C360" s="26"/>
      <c r="D360" s="26"/>
      <c r="E360" s="38"/>
      <c r="F360" s="20"/>
      <c r="G360" s="18"/>
      <c r="H360" s="43"/>
      <c r="I360" s="18"/>
      <c r="J360" s="26"/>
      <c r="K360" s="26"/>
      <c r="L360" s="26"/>
      <c r="M360" s="39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</row>
    <row r="361">
      <c r="A361" s="26"/>
      <c r="B361" s="26"/>
      <c r="C361" s="26"/>
      <c r="D361" s="26"/>
      <c r="E361" s="38"/>
      <c r="F361" s="20"/>
      <c r="G361" s="18"/>
      <c r="H361" s="43"/>
      <c r="I361" s="18"/>
      <c r="J361" s="26"/>
      <c r="K361" s="26"/>
      <c r="L361" s="26"/>
      <c r="M361" s="39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</row>
    <row r="362">
      <c r="A362" s="26"/>
      <c r="B362" s="26"/>
      <c r="C362" s="26"/>
      <c r="D362" s="26"/>
      <c r="E362" s="38"/>
      <c r="F362" s="20"/>
      <c r="G362" s="18"/>
      <c r="H362" s="43"/>
      <c r="I362" s="18"/>
      <c r="J362" s="26"/>
      <c r="K362" s="26"/>
      <c r="L362" s="26"/>
      <c r="M362" s="39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</row>
    <row r="363">
      <c r="A363" s="26"/>
      <c r="B363" s="26"/>
      <c r="C363" s="26"/>
      <c r="D363" s="26"/>
      <c r="E363" s="38"/>
      <c r="F363" s="20"/>
      <c r="G363" s="18"/>
      <c r="H363" s="43"/>
      <c r="I363" s="18"/>
      <c r="J363" s="26"/>
      <c r="K363" s="26"/>
      <c r="L363" s="26"/>
      <c r="M363" s="39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</row>
    <row r="364">
      <c r="A364" s="26"/>
      <c r="B364" s="26"/>
      <c r="C364" s="26"/>
      <c r="D364" s="26"/>
      <c r="E364" s="38"/>
      <c r="F364" s="20"/>
      <c r="G364" s="18"/>
      <c r="H364" s="43"/>
      <c r="I364" s="18"/>
      <c r="J364" s="26"/>
      <c r="K364" s="26"/>
      <c r="L364" s="26"/>
      <c r="M364" s="39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</row>
    <row r="365">
      <c r="A365" s="26"/>
      <c r="B365" s="26"/>
      <c r="C365" s="26"/>
      <c r="D365" s="26"/>
      <c r="E365" s="38"/>
      <c r="F365" s="20"/>
      <c r="G365" s="18"/>
      <c r="H365" s="43"/>
      <c r="I365" s="18"/>
      <c r="J365" s="26"/>
      <c r="K365" s="26"/>
      <c r="L365" s="26"/>
      <c r="M365" s="39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</row>
    <row r="366">
      <c r="A366" s="26"/>
      <c r="B366" s="26"/>
      <c r="C366" s="26"/>
      <c r="D366" s="26"/>
      <c r="E366" s="38"/>
      <c r="F366" s="20"/>
      <c r="G366" s="18"/>
      <c r="H366" s="43"/>
      <c r="I366" s="18"/>
      <c r="J366" s="26"/>
      <c r="K366" s="26"/>
      <c r="L366" s="26"/>
      <c r="M366" s="39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</row>
    <row r="367">
      <c r="A367" s="26"/>
      <c r="B367" s="26"/>
      <c r="C367" s="26"/>
      <c r="D367" s="26"/>
      <c r="E367" s="38"/>
      <c r="F367" s="20"/>
      <c r="G367" s="18"/>
      <c r="H367" s="43"/>
      <c r="I367" s="18"/>
      <c r="J367" s="26"/>
      <c r="K367" s="26"/>
      <c r="L367" s="26"/>
      <c r="M367" s="39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</row>
    <row r="368">
      <c r="A368" s="26"/>
      <c r="B368" s="26"/>
      <c r="C368" s="26"/>
      <c r="D368" s="26"/>
      <c r="E368" s="38"/>
      <c r="F368" s="20"/>
      <c r="G368" s="18"/>
      <c r="H368" s="43"/>
      <c r="I368" s="18"/>
      <c r="J368" s="26"/>
      <c r="K368" s="26"/>
      <c r="L368" s="26"/>
      <c r="M368" s="39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</row>
    <row r="369">
      <c r="A369" s="26"/>
      <c r="B369" s="26"/>
      <c r="C369" s="26"/>
      <c r="D369" s="26"/>
      <c r="E369" s="38"/>
      <c r="F369" s="20"/>
      <c r="G369" s="18"/>
      <c r="H369" s="43"/>
      <c r="I369" s="18"/>
      <c r="J369" s="26"/>
      <c r="K369" s="26"/>
      <c r="L369" s="26"/>
      <c r="M369" s="39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</row>
    <row r="370">
      <c r="A370" s="26"/>
      <c r="B370" s="26"/>
      <c r="C370" s="26"/>
      <c r="D370" s="26"/>
      <c r="E370" s="38"/>
      <c r="F370" s="20"/>
      <c r="G370" s="18"/>
      <c r="H370" s="43"/>
      <c r="I370" s="18"/>
      <c r="J370" s="26"/>
      <c r="K370" s="26"/>
      <c r="L370" s="26"/>
      <c r="M370" s="39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</row>
    <row r="371">
      <c r="A371" s="26"/>
      <c r="B371" s="26"/>
      <c r="C371" s="26"/>
      <c r="D371" s="26"/>
      <c r="E371" s="38"/>
      <c r="F371" s="20"/>
      <c r="G371" s="18"/>
      <c r="H371" s="43"/>
      <c r="I371" s="18"/>
      <c r="J371" s="26"/>
      <c r="K371" s="26"/>
      <c r="L371" s="26"/>
      <c r="M371" s="39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</row>
    <row r="372">
      <c r="A372" s="26"/>
      <c r="B372" s="26"/>
      <c r="C372" s="26"/>
      <c r="D372" s="26"/>
      <c r="E372" s="38"/>
      <c r="F372" s="20"/>
      <c r="G372" s="18"/>
      <c r="H372" s="43"/>
      <c r="I372" s="18"/>
      <c r="J372" s="26"/>
      <c r="K372" s="26"/>
      <c r="L372" s="26"/>
      <c r="M372" s="39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</row>
    <row r="373">
      <c r="A373" s="26"/>
      <c r="B373" s="26"/>
      <c r="C373" s="26"/>
      <c r="D373" s="26"/>
      <c r="E373" s="38"/>
      <c r="F373" s="20"/>
      <c r="G373" s="18"/>
      <c r="H373" s="43"/>
      <c r="I373" s="18"/>
      <c r="J373" s="26"/>
      <c r="K373" s="26"/>
      <c r="L373" s="26"/>
      <c r="M373" s="39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</row>
    <row r="374">
      <c r="A374" s="26"/>
      <c r="B374" s="26"/>
      <c r="C374" s="26"/>
      <c r="D374" s="26"/>
      <c r="E374" s="38"/>
      <c r="F374" s="20"/>
      <c r="G374" s="18"/>
      <c r="H374" s="43"/>
      <c r="I374" s="18"/>
      <c r="J374" s="26"/>
      <c r="K374" s="26"/>
      <c r="L374" s="26"/>
      <c r="M374" s="39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</row>
    <row r="375">
      <c r="A375" s="26"/>
      <c r="B375" s="26"/>
      <c r="C375" s="26"/>
      <c r="D375" s="26"/>
      <c r="E375" s="38"/>
      <c r="F375" s="20"/>
      <c r="G375" s="18"/>
      <c r="H375" s="43"/>
      <c r="I375" s="18"/>
      <c r="J375" s="26"/>
      <c r="K375" s="26"/>
      <c r="L375" s="26"/>
      <c r="M375" s="39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</row>
    <row r="376">
      <c r="A376" s="26"/>
      <c r="B376" s="26"/>
      <c r="C376" s="26"/>
      <c r="D376" s="26"/>
      <c r="E376" s="38"/>
      <c r="F376" s="20"/>
      <c r="G376" s="18"/>
      <c r="H376" s="43"/>
      <c r="I376" s="18"/>
      <c r="J376" s="26"/>
      <c r="K376" s="26"/>
      <c r="L376" s="26"/>
      <c r="M376" s="39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</row>
    <row r="377">
      <c r="A377" s="26"/>
      <c r="B377" s="26"/>
      <c r="C377" s="26"/>
      <c r="D377" s="26"/>
      <c r="E377" s="38"/>
      <c r="F377" s="20"/>
      <c r="G377" s="18"/>
      <c r="H377" s="43"/>
      <c r="I377" s="18"/>
      <c r="J377" s="26"/>
      <c r="K377" s="26"/>
      <c r="L377" s="26"/>
      <c r="M377" s="39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</row>
    <row r="378">
      <c r="A378" s="26"/>
      <c r="B378" s="26"/>
      <c r="C378" s="26"/>
      <c r="D378" s="26"/>
      <c r="E378" s="38"/>
      <c r="F378" s="20"/>
      <c r="G378" s="18"/>
      <c r="H378" s="43"/>
      <c r="I378" s="18"/>
      <c r="J378" s="26"/>
      <c r="K378" s="26"/>
      <c r="L378" s="26"/>
      <c r="M378" s="39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</row>
    <row r="379">
      <c r="A379" s="26"/>
      <c r="B379" s="26"/>
      <c r="C379" s="26"/>
      <c r="D379" s="26"/>
      <c r="E379" s="38"/>
      <c r="F379" s="20"/>
      <c r="G379" s="18"/>
      <c r="H379" s="43"/>
      <c r="I379" s="18"/>
      <c r="J379" s="26"/>
      <c r="K379" s="26"/>
      <c r="L379" s="26"/>
      <c r="M379" s="39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</row>
    <row r="380">
      <c r="A380" s="26"/>
      <c r="B380" s="26"/>
      <c r="C380" s="26"/>
      <c r="D380" s="26"/>
      <c r="E380" s="38"/>
      <c r="F380" s="20"/>
      <c r="G380" s="18"/>
      <c r="H380" s="43"/>
      <c r="I380" s="18"/>
      <c r="J380" s="26"/>
      <c r="K380" s="26"/>
      <c r="L380" s="26"/>
      <c r="M380" s="39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</row>
    <row r="381">
      <c r="A381" s="26"/>
      <c r="B381" s="26"/>
      <c r="C381" s="26"/>
      <c r="D381" s="26"/>
      <c r="E381" s="38"/>
      <c r="F381" s="20"/>
      <c r="G381" s="18"/>
      <c r="H381" s="43"/>
      <c r="I381" s="18"/>
      <c r="J381" s="26"/>
      <c r="K381" s="26"/>
      <c r="L381" s="26"/>
      <c r="M381" s="39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</row>
    <row r="382">
      <c r="A382" s="26"/>
      <c r="B382" s="26"/>
      <c r="C382" s="26"/>
      <c r="D382" s="26"/>
      <c r="E382" s="38"/>
      <c r="F382" s="20"/>
      <c r="G382" s="18"/>
      <c r="H382" s="43"/>
      <c r="I382" s="18"/>
      <c r="J382" s="26"/>
      <c r="K382" s="26"/>
      <c r="L382" s="26"/>
      <c r="M382" s="39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</row>
    <row r="383">
      <c r="A383" s="26"/>
      <c r="B383" s="26"/>
      <c r="C383" s="26"/>
      <c r="D383" s="26"/>
      <c r="E383" s="38"/>
      <c r="F383" s="20"/>
      <c r="G383" s="18"/>
      <c r="H383" s="43"/>
      <c r="I383" s="18"/>
      <c r="J383" s="26"/>
      <c r="K383" s="26"/>
      <c r="L383" s="26"/>
      <c r="M383" s="39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</row>
    <row r="384">
      <c r="A384" s="26"/>
      <c r="B384" s="26"/>
      <c r="C384" s="26"/>
      <c r="D384" s="26"/>
      <c r="E384" s="38"/>
      <c r="F384" s="20"/>
      <c r="G384" s="18"/>
      <c r="H384" s="43"/>
      <c r="I384" s="18"/>
      <c r="J384" s="26"/>
      <c r="K384" s="26"/>
      <c r="L384" s="26"/>
      <c r="M384" s="39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</row>
    <row r="385">
      <c r="A385" s="26"/>
      <c r="B385" s="26"/>
      <c r="C385" s="26"/>
      <c r="D385" s="26"/>
      <c r="E385" s="38"/>
      <c r="F385" s="20"/>
      <c r="G385" s="18"/>
      <c r="H385" s="43"/>
      <c r="I385" s="18"/>
      <c r="J385" s="26"/>
      <c r="K385" s="26"/>
      <c r="L385" s="26"/>
      <c r="M385" s="39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</row>
    <row r="386">
      <c r="A386" s="26"/>
      <c r="B386" s="26"/>
      <c r="C386" s="26"/>
      <c r="D386" s="26"/>
      <c r="E386" s="38"/>
      <c r="F386" s="20"/>
      <c r="G386" s="18"/>
      <c r="H386" s="43"/>
      <c r="I386" s="18"/>
      <c r="J386" s="26"/>
      <c r="K386" s="26"/>
      <c r="L386" s="26"/>
      <c r="M386" s="39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</row>
    <row r="387">
      <c r="A387" s="26"/>
      <c r="B387" s="26"/>
      <c r="C387" s="26"/>
      <c r="D387" s="26"/>
      <c r="E387" s="38"/>
      <c r="F387" s="20"/>
      <c r="G387" s="18"/>
      <c r="H387" s="43"/>
      <c r="I387" s="18"/>
      <c r="J387" s="26"/>
      <c r="K387" s="26"/>
      <c r="L387" s="26"/>
      <c r="M387" s="39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</row>
    <row r="388">
      <c r="A388" s="26"/>
      <c r="B388" s="26"/>
      <c r="C388" s="26"/>
      <c r="D388" s="26"/>
      <c r="E388" s="38"/>
      <c r="F388" s="20"/>
      <c r="G388" s="18"/>
      <c r="H388" s="43"/>
      <c r="I388" s="18"/>
      <c r="J388" s="26"/>
      <c r="K388" s="26"/>
      <c r="L388" s="26"/>
      <c r="M388" s="39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</row>
    <row r="389">
      <c r="A389" s="26"/>
      <c r="B389" s="26"/>
      <c r="C389" s="26"/>
      <c r="D389" s="26"/>
      <c r="E389" s="38"/>
      <c r="F389" s="20"/>
      <c r="G389" s="18"/>
      <c r="H389" s="43"/>
      <c r="I389" s="18"/>
      <c r="J389" s="26"/>
      <c r="K389" s="26"/>
      <c r="L389" s="26"/>
      <c r="M389" s="39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</row>
    <row r="390">
      <c r="A390" s="26"/>
      <c r="B390" s="26"/>
      <c r="C390" s="26"/>
      <c r="D390" s="26"/>
      <c r="E390" s="38"/>
      <c r="F390" s="20"/>
      <c r="G390" s="18"/>
      <c r="H390" s="43"/>
      <c r="I390" s="18"/>
      <c r="J390" s="26"/>
      <c r="K390" s="26"/>
      <c r="L390" s="26"/>
      <c r="M390" s="39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</row>
    <row r="391">
      <c r="A391" s="26"/>
      <c r="B391" s="26"/>
      <c r="C391" s="26"/>
      <c r="D391" s="26"/>
      <c r="E391" s="38"/>
      <c r="F391" s="20"/>
      <c r="G391" s="18"/>
      <c r="H391" s="43"/>
      <c r="I391" s="18"/>
      <c r="J391" s="26"/>
      <c r="K391" s="26"/>
      <c r="L391" s="26"/>
      <c r="M391" s="39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</row>
    <row r="392">
      <c r="A392" s="26"/>
      <c r="B392" s="26"/>
      <c r="C392" s="26"/>
      <c r="D392" s="26"/>
      <c r="E392" s="38"/>
      <c r="F392" s="20"/>
      <c r="G392" s="18"/>
      <c r="H392" s="43"/>
      <c r="I392" s="18"/>
      <c r="J392" s="26"/>
      <c r="K392" s="26"/>
      <c r="L392" s="26"/>
      <c r="M392" s="39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</row>
    <row r="393">
      <c r="A393" s="26"/>
      <c r="B393" s="26"/>
      <c r="C393" s="26"/>
      <c r="D393" s="26"/>
      <c r="E393" s="38"/>
      <c r="F393" s="20"/>
      <c r="G393" s="18"/>
      <c r="H393" s="43"/>
      <c r="I393" s="18"/>
      <c r="J393" s="26"/>
      <c r="K393" s="26"/>
      <c r="L393" s="26"/>
      <c r="M393" s="39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</row>
    <row r="394">
      <c r="A394" s="26"/>
      <c r="B394" s="26"/>
      <c r="C394" s="26"/>
      <c r="D394" s="26"/>
      <c r="E394" s="38"/>
      <c r="F394" s="20"/>
      <c r="G394" s="18"/>
      <c r="H394" s="43"/>
      <c r="I394" s="18"/>
      <c r="J394" s="26"/>
      <c r="K394" s="26"/>
      <c r="L394" s="26"/>
      <c r="M394" s="39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</row>
    <row r="395">
      <c r="A395" s="26"/>
      <c r="B395" s="26"/>
      <c r="C395" s="26"/>
      <c r="D395" s="26"/>
      <c r="E395" s="38"/>
      <c r="F395" s="20"/>
      <c r="G395" s="18"/>
      <c r="H395" s="43"/>
      <c r="I395" s="18"/>
      <c r="J395" s="26"/>
      <c r="K395" s="26"/>
      <c r="L395" s="26"/>
      <c r="M395" s="39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</row>
    <row r="396">
      <c r="A396" s="26"/>
      <c r="B396" s="26"/>
      <c r="C396" s="26"/>
      <c r="D396" s="26"/>
      <c r="E396" s="38"/>
      <c r="F396" s="20"/>
      <c r="G396" s="18"/>
      <c r="H396" s="43"/>
      <c r="I396" s="18"/>
      <c r="J396" s="26"/>
      <c r="K396" s="26"/>
      <c r="L396" s="26"/>
      <c r="M396" s="39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</row>
    <row r="397">
      <c r="A397" s="26"/>
      <c r="B397" s="26"/>
      <c r="C397" s="26"/>
      <c r="D397" s="26"/>
      <c r="E397" s="38"/>
      <c r="F397" s="20"/>
      <c r="G397" s="18"/>
      <c r="H397" s="43"/>
      <c r="I397" s="18"/>
      <c r="J397" s="26"/>
      <c r="K397" s="26"/>
      <c r="L397" s="26"/>
      <c r="M397" s="39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</row>
    <row r="398">
      <c r="A398" s="26"/>
      <c r="B398" s="26"/>
      <c r="C398" s="26"/>
      <c r="D398" s="26"/>
      <c r="E398" s="38"/>
      <c r="F398" s="20"/>
      <c r="G398" s="18"/>
      <c r="H398" s="43"/>
      <c r="I398" s="18"/>
      <c r="J398" s="26"/>
      <c r="K398" s="26"/>
      <c r="L398" s="26"/>
      <c r="M398" s="39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</row>
    <row r="399">
      <c r="A399" s="26"/>
      <c r="B399" s="26"/>
      <c r="C399" s="26"/>
      <c r="D399" s="26"/>
      <c r="E399" s="38"/>
      <c r="F399" s="20"/>
      <c r="G399" s="18"/>
      <c r="H399" s="43"/>
      <c r="I399" s="18"/>
      <c r="J399" s="26"/>
      <c r="K399" s="26"/>
      <c r="L399" s="26"/>
      <c r="M399" s="39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</row>
    <row r="400">
      <c r="A400" s="26"/>
      <c r="B400" s="26"/>
      <c r="C400" s="26"/>
      <c r="D400" s="26"/>
      <c r="E400" s="38"/>
      <c r="F400" s="20"/>
      <c r="G400" s="18"/>
      <c r="H400" s="43"/>
      <c r="I400" s="18"/>
      <c r="J400" s="26"/>
      <c r="K400" s="26"/>
      <c r="L400" s="26"/>
      <c r="M400" s="39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</row>
    <row r="401">
      <c r="A401" s="26"/>
      <c r="B401" s="26"/>
      <c r="C401" s="26"/>
      <c r="D401" s="26"/>
      <c r="E401" s="38"/>
      <c r="F401" s="20"/>
      <c r="G401" s="18"/>
      <c r="H401" s="43"/>
      <c r="I401" s="18"/>
      <c r="J401" s="26"/>
      <c r="K401" s="26"/>
      <c r="L401" s="26"/>
      <c r="M401" s="39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</row>
    <row r="402">
      <c r="A402" s="26"/>
      <c r="B402" s="26"/>
      <c r="C402" s="26"/>
      <c r="D402" s="26"/>
      <c r="E402" s="38"/>
      <c r="F402" s="20"/>
      <c r="G402" s="18"/>
      <c r="H402" s="43"/>
      <c r="I402" s="18"/>
      <c r="J402" s="26"/>
      <c r="K402" s="26"/>
      <c r="L402" s="26"/>
      <c r="M402" s="39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</row>
    <row r="403">
      <c r="A403" s="26"/>
      <c r="B403" s="26"/>
      <c r="C403" s="26"/>
      <c r="D403" s="26"/>
      <c r="E403" s="38"/>
      <c r="F403" s="20"/>
      <c r="G403" s="18"/>
      <c r="H403" s="43"/>
      <c r="I403" s="18"/>
      <c r="J403" s="26"/>
      <c r="K403" s="26"/>
      <c r="L403" s="26"/>
      <c r="M403" s="39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</row>
    <row r="404">
      <c r="A404" s="26"/>
      <c r="B404" s="26"/>
      <c r="C404" s="26"/>
      <c r="D404" s="26"/>
      <c r="E404" s="38"/>
      <c r="F404" s="20"/>
      <c r="G404" s="18"/>
      <c r="H404" s="43"/>
      <c r="I404" s="18"/>
      <c r="J404" s="26"/>
      <c r="K404" s="26"/>
      <c r="L404" s="26"/>
      <c r="M404" s="39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</row>
    <row r="405">
      <c r="A405" s="26"/>
      <c r="B405" s="26"/>
      <c r="C405" s="26"/>
      <c r="D405" s="26"/>
      <c r="E405" s="38"/>
      <c r="F405" s="20"/>
      <c r="G405" s="18"/>
      <c r="H405" s="43"/>
      <c r="I405" s="18"/>
      <c r="J405" s="26"/>
      <c r="K405" s="26"/>
      <c r="L405" s="26"/>
      <c r="M405" s="39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</row>
    <row r="406">
      <c r="A406" s="26"/>
      <c r="B406" s="26"/>
      <c r="C406" s="26"/>
      <c r="D406" s="26"/>
      <c r="E406" s="38"/>
      <c r="F406" s="20"/>
      <c r="G406" s="18"/>
      <c r="H406" s="43"/>
      <c r="I406" s="18"/>
      <c r="J406" s="26"/>
      <c r="K406" s="26"/>
      <c r="L406" s="26"/>
      <c r="M406" s="39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</row>
    <row r="407">
      <c r="A407" s="26"/>
      <c r="B407" s="26"/>
      <c r="C407" s="26"/>
      <c r="D407" s="26"/>
      <c r="E407" s="38"/>
      <c r="F407" s="20"/>
      <c r="G407" s="18"/>
      <c r="H407" s="43"/>
      <c r="I407" s="18"/>
      <c r="J407" s="26"/>
      <c r="K407" s="26"/>
      <c r="L407" s="26"/>
      <c r="M407" s="39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</row>
    <row r="408">
      <c r="A408" s="26"/>
      <c r="B408" s="26"/>
      <c r="C408" s="26"/>
      <c r="D408" s="26"/>
      <c r="E408" s="38"/>
      <c r="F408" s="20"/>
      <c r="G408" s="18"/>
      <c r="H408" s="43"/>
      <c r="I408" s="18"/>
      <c r="J408" s="26"/>
      <c r="K408" s="26"/>
      <c r="L408" s="26"/>
      <c r="M408" s="39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</row>
    <row r="409">
      <c r="A409" s="26"/>
      <c r="B409" s="26"/>
      <c r="C409" s="26"/>
      <c r="D409" s="26"/>
      <c r="E409" s="38"/>
      <c r="F409" s="20"/>
      <c r="G409" s="18"/>
      <c r="H409" s="43"/>
      <c r="I409" s="18"/>
      <c r="J409" s="26"/>
      <c r="K409" s="26"/>
      <c r="L409" s="26"/>
      <c r="M409" s="39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</row>
    <row r="410">
      <c r="A410" s="26"/>
      <c r="B410" s="26"/>
      <c r="C410" s="26"/>
      <c r="D410" s="26"/>
      <c r="E410" s="38"/>
      <c r="F410" s="20"/>
      <c r="G410" s="18"/>
      <c r="H410" s="43"/>
      <c r="I410" s="18"/>
      <c r="J410" s="26"/>
      <c r="K410" s="26"/>
      <c r="L410" s="26"/>
      <c r="M410" s="39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</row>
    <row r="411">
      <c r="A411" s="26"/>
      <c r="B411" s="26"/>
      <c r="C411" s="26"/>
      <c r="D411" s="26"/>
      <c r="E411" s="38"/>
      <c r="F411" s="20"/>
      <c r="G411" s="18"/>
      <c r="H411" s="43"/>
      <c r="I411" s="18"/>
      <c r="J411" s="26"/>
      <c r="K411" s="26"/>
      <c r="L411" s="26"/>
      <c r="M411" s="39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</row>
    <row r="412">
      <c r="A412" s="26"/>
      <c r="B412" s="26"/>
      <c r="C412" s="26"/>
      <c r="D412" s="26"/>
      <c r="E412" s="38"/>
      <c r="F412" s="20"/>
      <c r="G412" s="18"/>
      <c r="H412" s="43"/>
      <c r="I412" s="18"/>
      <c r="J412" s="26"/>
      <c r="K412" s="26"/>
      <c r="L412" s="26"/>
      <c r="M412" s="39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</row>
    <row r="413">
      <c r="A413" s="26"/>
      <c r="B413" s="26"/>
      <c r="C413" s="26"/>
      <c r="D413" s="26"/>
      <c r="E413" s="38"/>
      <c r="F413" s="20"/>
      <c r="G413" s="18"/>
      <c r="H413" s="43"/>
      <c r="I413" s="18"/>
      <c r="J413" s="26"/>
      <c r="K413" s="26"/>
      <c r="L413" s="26"/>
      <c r="M413" s="39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</row>
    <row r="414">
      <c r="A414" s="26"/>
      <c r="B414" s="26"/>
      <c r="C414" s="26"/>
      <c r="D414" s="26"/>
      <c r="E414" s="38"/>
      <c r="F414" s="20"/>
      <c r="G414" s="18"/>
      <c r="H414" s="43"/>
      <c r="I414" s="18"/>
      <c r="J414" s="26"/>
      <c r="K414" s="26"/>
      <c r="L414" s="26"/>
      <c r="M414" s="39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</row>
    <row r="415">
      <c r="A415" s="26"/>
      <c r="B415" s="26"/>
      <c r="C415" s="26"/>
      <c r="D415" s="26"/>
      <c r="E415" s="38"/>
      <c r="F415" s="20"/>
      <c r="G415" s="18"/>
      <c r="H415" s="43"/>
      <c r="I415" s="18"/>
      <c r="J415" s="26"/>
      <c r="K415" s="26"/>
      <c r="L415" s="26"/>
      <c r="M415" s="39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</row>
    <row r="416">
      <c r="A416" s="26"/>
      <c r="B416" s="26"/>
      <c r="C416" s="26"/>
      <c r="D416" s="26"/>
      <c r="E416" s="38"/>
      <c r="F416" s="20"/>
      <c r="G416" s="18"/>
      <c r="H416" s="43"/>
      <c r="I416" s="18"/>
      <c r="J416" s="26"/>
      <c r="K416" s="26"/>
      <c r="L416" s="26"/>
      <c r="M416" s="39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</row>
    <row r="417">
      <c r="A417" s="26"/>
      <c r="B417" s="26"/>
      <c r="C417" s="26"/>
      <c r="D417" s="26"/>
      <c r="E417" s="38"/>
      <c r="F417" s="20"/>
      <c r="G417" s="18"/>
      <c r="H417" s="43"/>
      <c r="I417" s="18"/>
      <c r="J417" s="26"/>
      <c r="K417" s="26"/>
      <c r="L417" s="26"/>
      <c r="M417" s="39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</row>
    <row r="418">
      <c r="A418" s="26"/>
      <c r="B418" s="26"/>
      <c r="C418" s="26"/>
      <c r="D418" s="26"/>
      <c r="E418" s="38"/>
      <c r="F418" s="20"/>
      <c r="G418" s="18"/>
      <c r="H418" s="43"/>
      <c r="I418" s="18"/>
      <c r="J418" s="26"/>
      <c r="K418" s="26"/>
      <c r="L418" s="26"/>
      <c r="M418" s="39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</row>
    <row r="419">
      <c r="A419" s="26"/>
      <c r="B419" s="26"/>
      <c r="C419" s="26"/>
      <c r="D419" s="26"/>
      <c r="E419" s="38"/>
      <c r="F419" s="20"/>
      <c r="G419" s="18"/>
      <c r="H419" s="43"/>
      <c r="I419" s="18"/>
      <c r="J419" s="26"/>
      <c r="K419" s="26"/>
      <c r="L419" s="26"/>
      <c r="M419" s="39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</row>
    <row r="420">
      <c r="A420" s="26"/>
      <c r="B420" s="26"/>
      <c r="C420" s="26"/>
      <c r="D420" s="26"/>
      <c r="E420" s="38"/>
      <c r="F420" s="20"/>
      <c r="G420" s="18"/>
      <c r="H420" s="43"/>
      <c r="I420" s="18"/>
      <c r="J420" s="26"/>
      <c r="K420" s="26"/>
      <c r="L420" s="26"/>
      <c r="M420" s="39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</row>
    <row r="421">
      <c r="A421" s="26"/>
      <c r="B421" s="26"/>
      <c r="C421" s="26"/>
      <c r="D421" s="26"/>
      <c r="E421" s="38"/>
      <c r="F421" s="20"/>
      <c r="G421" s="18"/>
      <c r="H421" s="43"/>
      <c r="I421" s="18"/>
      <c r="J421" s="26"/>
      <c r="K421" s="26"/>
      <c r="L421" s="26"/>
      <c r="M421" s="39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</row>
    <row r="422">
      <c r="A422" s="26"/>
      <c r="B422" s="26"/>
      <c r="C422" s="26"/>
      <c r="D422" s="26"/>
      <c r="E422" s="38"/>
      <c r="F422" s="20"/>
      <c r="G422" s="18"/>
      <c r="H422" s="43"/>
      <c r="I422" s="18"/>
      <c r="J422" s="26"/>
      <c r="K422" s="26"/>
      <c r="L422" s="26"/>
      <c r="M422" s="39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</row>
    <row r="423">
      <c r="A423" s="26"/>
      <c r="B423" s="26"/>
      <c r="C423" s="26"/>
      <c r="D423" s="26"/>
      <c r="E423" s="38"/>
      <c r="F423" s="20"/>
      <c r="G423" s="18"/>
      <c r="H423" s="43"/>
      <c r="I423" s="18"/>
      <c r="J423" s="26"/>
      <c r="K423" s="26"/>
      <c r="L423" s="26"/>
      <c r="M423" s="39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</row>
    <row r="424">
      <c r="A424" s="26"/>
      <c r="B424" s="26"/>
      <c r="C424" s="26"/>
      <c r="D424" s="26"/>
      <c r="E424" s="38"/>
      <c r="F424" s="20"/>
      <c r="G424" s="18"/>
      <c r="H424" s="43"/>
      <c r="I424" s="18"/>
      <c r="J424" s="26"/>
      <c r="K424" s="26"/>
      <c r="L424" s="26"/>
      <c r="M424" s="39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</row>
    <row r="425">
      <c r="A425" s="26"/>
      <c r="B425" s="26"/>
      <c r="C425" s="26"/>
      <c r="D425" s="26"/>
      <c r="E425" s="38"/>
      <c r="F425" s="20"/>
      <c r="G425" s="18"/>
      <c r="H425" s="43"/>
      <c r="I425" s="18"/>
      <c r="J425" s="26"/>
      <c r="K425" s="26"/>
      <c r="L425" s="26"/>
      <c r="M425" s="39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</row>
    <row r="426">
      <c r="A426" s="26"/>
      <c r="B426" s="26"/>
      <c r="C426" s="26"/>
      <c r="D426" s="26"/>
      <c r="E426" s="38"/>
      <c r="F426" s="20"/>
      <c r="G426" s="18"/>
      <c r="H426" s="43"/>
      <c r="I426" s="18"/>
      <c r="J426" s="26"/>
      <c r="K426" s="26"/>
      <c r="L426" s="26"/>
      <c r="M426" s="39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</row>
    <row r="427">
      <c r="A427" s="26"/>
      <c r="B427" s="26"/>
      <c r="C427" s="26"/>
      <c r="D427" s="26"/>
      <c r="E427" s="38"/>
      <c r="F427" s="20"/>
      <c r="G427" s="18"/>
      <c r="H427" s="43"/>
      <c r="I427" s="18"/>
      <c r="J427" s="26"/>
      <c r="K427" s="26"/>
      <c r="L427" s="26"/>
      <c r="M427" s="39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</row>
    <row r="428">
      <c r="A428" s="26"/>
      <c r="B428" s="26"/>
      <c r="C428" s="26"/>
      <c r="D428" s="26"/>
      <c r="E428" s="38"/>
      <c r="F428" s="20"/>
      <c r="G428" s="18"/>
      <c r="H428" s="43"/>
      <c r="I428" s="18"/>
      <c r="J428" s="26"/>
      <c r="K428" s="26"/>
      <c r="L428" s="26"/>
      <c r="M428" s="39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</row>
    <row r="429">
      <c r="A429" s="26"/>
      <c r="B429" s="26"/>
      <c r="C429" s="26"/>
      <c r="D429" s="26"/>
      <c r="E429" s="38"/>
      <c r="F429" s="20"/>
      <c r="G429" s="18"/>
      <c r="H429" s="43"/>
      <c r="I429" s="18"/>
      <c r="J429" s="26"/>
      <c r="K429" s="26"/>
      <c r="L429" s="26"/>
      <c r="M429" s="39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</row>
    <row r="430">
      <c r="A430" s="26"/>
      <c r="B430" s="26"/>
      <c r="C430" s="26"/>
      <c r="D430" s="26"/>
      <c r="E430" s="38"/>
      <c r="F430" s="20"/>
      <c r="G430" s="18"/>
      <c r="H430" s="43"/>
      <c r="I430" s="18"/>
      <c r="J430" s="26"/>
      <c r="K430" s="26"/>
      <c r="L430" s="26"/>
      <c r="M430" s="39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</row>
    <row r="431">
      <c r="A431" s="26"/>
      <c r="B431" s="26"/>
      <c r="C431" s="26"/>
      <c r="D431" s="26"/>
      <c r="E431" s="38"/>
      <c r="F431" s="20"/>
      <c r="G431" s="18"/>
      <c r="H431" s="43"/>
      <c r="I431" s="18"/>
      <c r="J431" s="26"/>
      <c r="K431" s="26"/>
      <c r="L431" s="26"/>
      <c r="M431" s="39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</row>
    <row r="432">
      <c r="A432" s="26"/>
      <c r="B432" s="26"/>
      <c r="C432" s="26"/>
      <c r="D432" s="26"/>
      <c r="E432" s="38"/>
      <c r="F432" s="20"/>
      <c r="G432" s="18"/>
      <c r="H432" s="43"/>
      <c r="I432" s="18"/>
      <c r="J432" s="26"/>
      <c r="K432" s="26"/>
      <c r="L432" s="26"/>
      <c r="M432" s="39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</row>
    <row r="433">
      <c r="A433" s="26"/>
      <c r="B433" s="26"/>
      <c r="C433" s="26"/>
      <c r="D433" s="26"/>
      <c r="E433" s="38"/>
      <c r="F433" s="20"/>
      <c r="G433" s="18"/>
      <c r="H433" s="43"/>
      <c r="I433" s="18"/>
      <c r="J433" s="26"/>
      <c r="K433" s="26"/>
      <c r="L433" s="26"/>
      <c r="M433" s="39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</row>
    <row r="434">
      <c r="A434" s="26"/>
      <c r="B434" s="26"/>
      <c r="C434" s="26"/>
      <c r="D434" s="26"/>
      <c r="E434" s="38"/>
      <c r="F434" s="20"/>
      <c r="G434" s="18"/>
      <c r="H434" s="43"/>
      <c r="I434" s="18"/>
      <c r="J434" s="26"/>
      <c r="K434" s="26"/>
      <c r="L434" s="26"/>
      <c r="M434" s="39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</row>
    <row r="435">
      <c r="A435" s="26"/>
      <c r="B435" s="26"/>
      <c r="C435" s="26"/>
      <c r="D435" s="26"/>
      <c r="E435" s="38"/>
      <c r="F435" s="20"/>
      <c r="G435" s="18"/>
      <c r="H435" s="43"/>
      <c r="I435" s="18"/>
      <c r="J435" s="26"/>
      <c r="K435" s="26"/>
      <c r="L435" s="26"/>
      <c r="M435" s="39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</row>
    <row r="436">
      <c r="A436" s="26"/>
      <c r="B436" s="26"/>
      <c r="C436" s="26"/>
      <c r="D436" s="26"/>
      <c r="E436" s="38"/>
      <c r="F436" s="20"/>
      <c r="G436" s="18"/>
      <c r="H436" s="43"/>
      <c r="I436" s="18"/>
      <c r="J436" s="26"/>
      <c r="K436" s="26"/>
      <c r="L436" s="26"/>
      <c r="M436" s="39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</row>
    <row r="437">
      <c r="A437" s="26"/>
      <c r="B437" s="26"/>
      <c r="C437" s="26"/>
      <c r="D437" s="26"/>
      <c r="E437" s="38"/>
      <c r="F437" s="20"/>
      <c r="G437" s="18"/>
      <c r="H437" s="43"/>
      <c r="I437" s="18"/>
      <c r="J437" s="26"/>
      <c r="K437" s="26"/>
      <c r="L437" s="26"/>
      <c r="M437" s="39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</row>
    <row r="438">
      <c r="A438" s="26"/>
      <c r="B438" s="26"/>
      <c r="C438" s="26"/>
      <c r="D438" s="26"/>
      <c r="E438" s="38"/>
      <c r="F438" s="20"/>
      <c r="G438" s="18"/>
      <c r="H438" s="43"/>
      <c r="I438" s="18"/>
      <c r="J438" s="26"/>
      <c r="K438" s="26"/>
      <c r="L438" s="26"/>
      <c r="M438" s="39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</row>
    <row r="439">
      <c r="A439" s="26"/>
      <c r="B439" s="26"/>
      <c r="C439" s="26"/>
      <c r="D439" s="26"/>
      <c r="E439" s="38"/>
      <c r="F439" s="20"/>
      <c r="G439" s="18"/>
      <c r="H439" s="43"/>
      <c r="I439" s="18"/>
      <c r="J439" s="26"/>
      <c r="K439" s="26"/>
      <c r="L439" s="26"/>
      <c r="M439" s="39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</row>
    <row r="440">
      <c r="A440" s="26"/>
      <c r="B440" s="26"/>
      <c r="C440" s="26"/>
      <c r="D440" s="26"/>
      <c r="E440" s="38"/>
      <c r="F440" s="20"/>
      <c r="G440" s="18"/>
      <c r="H440" s="43"/>
      <c r="I440" s="18"/>
      <c r="J440" s="26"/>
      <c r="K440" s="26"/>
      <c r="L440" s="26"/>
      <c r="M440" s="39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</row>
    <row r="441">
      <c r="A441" s="26"/>
      <c r="B441" s="26"/>
      <c r="C441" s="26"/>
      <c r="D441" s="26"/>
      <c r="E441" s="38"/>
      <c r="F441" s="20"/>
      <c r="G441" s="18"/>
      <c r="H441" s="43"/>
      <c r="I441" s="18"/>
      <c r="J441" s="26"/>
      <c r="K441" s="26"/>
      <c r="L441" s="26"/>
      <c r="M441" s="39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</row>
    <row r="442">
      <c r="A442" s="26"/>
      <c r="B442" s="26"/>
      <c r="C442" s="26"/>
      <c r="D442" s="26"/>
      <c r="E442" s="38"/>
      <c r="F442" s="20"/>
      <c r="G442" s="18"/>
      <c r="H442" s="43"/>
      <c r="I442" s="18"/>
      <c r="J442" s="26"/>
      <c r="K442" s="26"/>
      <c r="L442" s="26"/>
      <c r="M442" s="39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</row>
    <row r="443">
      <c r="A443" s="26"/>
      <c r="B443" s="26"/>
      <c r="C443" s="26"/>
      <c r="D443" s="26"/>
      <c r="E443" s="38"/>
      <c r="F443" s="20"/>
      <c r="G443" s="18"/>
      <c r="H443" s="43"/>
      <c r="I443" s="18"/>
      <c r="J443" s="26"/>
      <c r="K443" s="26"/>
      <c r="L443" s="26"/>
      <c r="M443" s="39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</row>
    <row r="444">
      <c r="A444" s="26"/>
      <c r="B444" s="26"/>
      <c r="C444" s="26"/>
      <c r="D444" s="26"/>
      <c r="E444" s="38"/>
      <c r="F444" s="20"/>
      <c r="G444" s="18"/>
      <c r="H444" s="43"/>
      <c r="I444" s="18"/>
      <c r="J444" s="26"/>
      <c r="K444" s="26"/>
      <c r="L444" s="26"/>
      <c r="M444" s="39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</row>
    <row r="445">
      <c r="A445" s="26"/>
      <c r="B445" s="26"/>
      <c r="C445" s="26"/>
      <c r="D445" s="26"/>
      <c r="E445" s="38"/>
      <c r="F445" s="20"/>
      <c r="G445" s="18"/>
      <c r="H445" s="43"/>
      <c r="I445" s="18"/>
      <c r="J445" s="26"/>
      <c r="K445" s="26"/>
      <c r="L445" s="26"/>
      <c r="M445" s="39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</row>
    <row r="446">
      <c r="A446" s="26"/>
      <c r="B446" s="26"/>
      <c r="C446" s="26"/>
      <c r="D446" s="26"/>
      <c r="E446" s="38"/>
      <c r="F446" s="20"/>
      <c r="G446" s="18"/>
      <c r="H446" s="43"/>
      <c r="I446" s="18"/>
      <c r="J446" s="26"/>
      <c r="K446" s="26"/>
      <c r="L446" s="26"/>
      <c r="M446" s="39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</row>
    <row r="447">
      <c r="A447" s="26"/>
      <c r="B447" s="26"/>
      <c r="C447" s="26"/>
      <c r="D447" s="26"/>
      <c r="E447" s="38"/>
      <c r="F447" s="20"/>
      <c r="G447" s="18"/>
      <c r="H447" s="43"/>
      <c r="I447" s="18"/>
      <c r="J447" s="26"/>
      <c r="K447" s="26"/>
      <c r="L447" s="26"/>
      <c r="M447" s="39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</row>
    <row r="448">
      <c r="A448" s="26"/>
      <c r="B448" s="26"/>
      <c r="C448" s="26"/>
      <c r="D448" s="26"/>
      <c r="E448" s="38"/>
      <c r="F448" s="20"/>
      <c r="G448" s="18"/>
      <c r="H448" s="43"/>
      <c r="I448" s="18"/>
      <c r="J448" s="26"/>
      <c r="K448" s="26"/>
      <c r="L448" s="26"/>
      <c r="M448" s="39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</row>
    <row r="449">
      <c r="A449" s="26"/>
      <c r="B449" s="26"/>
      <c r="C449" s="26"/>
      <c r="D449" s="26"/>
      <c r="E449" s="38"/>
      <c r="F449" s="20"/>
      <c r="G449" s="18"/>
      <c r="H449" s="43"/>
      <c r="I449" s="18"/>
      <c r="J449" s="26"/>
      <c r="K449" s="26"/>
      <c r="L449" s="26"/>
      <c r="M449" s="39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</row>
    <row r="450">
      <c r="A450" s="26"/>
      <c r="B450" s="26"/>
      <c r="C450" s="26"/>
      <c r="D450" s="26"/>
      <c r="E450" s="38"/>
      <c r="F450" s="20"/>
      <c r="G450" s="18"/>
      <c r="H450" s="43"/>
      <c r="I450" s="18"/>
      <c r="J450" s="26"/>
      <c r="K450" s="26"/>
      <c r="L450" s="26"/>
      <c r="M450" s="39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</row>
    <row r="451">
      <c r="A451" s="26"/>
      <c r="B451" s="26"/>
      <c r="C451" s="26"/>
      <c r="D451" s="26"/>
      <c r="E451" s="38"/>
      <c r="F451" s="20"/>
      <c r="G451" s="18"/>
      <c r="H451" s="43"/>
      <c r="I451" s="18"/>
      <c r="J451" s="26"/>
      <c r="K451" s="26"/>
      <c r="L451" s="26"/>
      <c r="M451" s="39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</row>
    <row r="452">
      <c r="A452" s="26"/>
      <c r="B452" s="26"/>
      <c r="C452" s="26"/>
      <c r="D452" s="26"/>
      <c r="E452" s="38"/>
      <c r="F452" s="20"/>
      <c r="G452" s="18"/>
      <c r="H452" s="43"/>
      <c r="I452" s="18"/>
      <c r="J452" s="26"/>
      <c r="K452" s="26"/>
      <c r="L452" s="26"/>
      <c r="M452" s="39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</row>
    <row r="453">
      <c r="A453" s="26"/>
      <c r="B453" s="26"/>
      <c r="C453" s="26"/>
      <c r="D453" s="26"/>
      <c r="E453" s="38"/>
      <c r="F453" s="20"/>
      <c r="G453" s="18"/>
      <c r="H453" s="43"/>
      <c r="I453" s="18"/>
      <c r="J453" s="26"/>
      <c r="K453" s="26"/>
      <c r="L453" s="26"/>
      <c r="M453" s="39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</row>
    <row r="454">
      <c r="A454" s="26"/>
      <c r="B454" s="26"/>
      <c r="C454" s="26"/>
      <c r="D454" s="26"/>
      <c r="E454" s="38"/>
      <c r="F454" s="20"/>
      <c r="G454" s="18"/>
      <c r="H454" s="43"/>
      <c r="I454" s="18"/>
      <c r="J454" s="26"/>
      <c r="K454" s="26"/>
      <c r="L454" s="26"/>
      <c r="M454" s="39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</row>
    <row r="455">
      <c r="A455" s="26"/>
      <c r="B455" s="26"/>
      <c r="C455" s="26"/>
      <c r="D455" s="26"/>
      <c r="E455" s="38"/>
      <c r="F455" s="20"/>
      <c r="G455" s="18"/>
      <c r="H455" s="43"/>
      <c r="I455" s="18"/>
      <c r="J455" s="26"/>
      <c r="K455" s="26"/>
      <c r="L455" s="26"/>
      <c r="M455" s="39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</row>
    <row r="456">
      <c r="A456" s="26"/>
      <c r="B456" s="26"/>
      <c r="C456" s="26"/>
      <c r="D456" s="26"/>
      <c r="E456" s="38"/>
      <c r="F456" s="20"/>
      <c r="G456" s="18"/>
      <c r="H456" s="43"/>
      <c r="I456" s="18"/>
      <c r="J456" s="26"/>
      <c r="K456" s="26"/>
      <c r="L456" s="26"/>
      <c r="M456" s="39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</row>
    <row r="457">
      <c r="A457" s="26"/>
      <c r="B457" s="26"/>
      <c r="C457" s="26"/>
      <c r="D457" s="26"/>
      <c r="E457" s="38"/>
      <c r="F457" s="20"/>
      <c r="G457" s="18"/>
      <c r="H457" s="43"/>
      <c r="I457" s="18"/>
      <c r="J457" s="26"/>
      <c r="K457" s="26"/>
      <c r="L457" s="26"/>
      <c r="M457" s="39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</row>
    <row r="458">
      <c r="A458" s="26"/>
      <c r="B458" s="26"/>
      <c r="C458" s="26"/>
      <c r="D458" s="26"/>
      <c r="E458" s="38"/>
      <c r="F458" s="20"/>
      <c r="G458" s="18"/>
      <c r="H458" s="43"/>
      <c r="I458" s="18"/>
      <c r="J458" s="26"/>
      <c r="K458" s="26"/>
      <c r="L458" s="26"/>
      <c r="M458" s="39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</row>
    <row r="459">
      <c r="A459" s="26"/>
      <c r="B459" s="26"/>
      <c r="C459" s="26"/>
      <c r="D459" s="26"/>
      <c r="E459" s="38"/>
      <c r="F459" s="20"/>
      <c r="G459" s="18"/>
      <c r="H459" s="43"/>
      <c r="I459" s="18"/>
      <c r="J459" s="26"/>
      <c r="K459" s="26"/>
      <c r="L459" s="26"/>
      <c r="M459" s="39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</row>
    <row r="460">
      <c r="A460" s="26"/>
      <c r="B460" s="26"/>
      <c r="C460" s="26"/>
      <c r="D460" s="26"/>
      <c r="E460" s="38"/>
      <c r="F460" s="20"/>
      <c r="G460" s="18"/>
      <c r="H460" s="43"/>
      <c r="I460" s="18"/>
      <c r="J460" s="26"/>
      <c r="K460" s="26"/>
      <c r="L460" s="26"/>
      <c r="M460" s="39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</row>
    <row r="461">
      <c r="A461" s="26"/>
      <c r="B461" s="26"/>
      <c r="C461" s="26"/>
      <c r="D461" s="26"/>
      <c r="E461" s="38"/>
      <c r="F461" s="20"/>
      <c r="G461" s="18"/>
      <c r="H461" s="43"/>
      <c r="I461" s="18"/>
      <c r="J461" s="26"/>
      <c r="K461" s="26"/>
      <c r="L461" s="26"/>
      <c r="M461" s="39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</row>
    <row r="462">
      <c r="A462" s="26"/>
      <c r="B462" s="26"/>
      <c r="C462" s="26"/>
      <c r="D462" s="26"/>
      <c r="E462" s="38"/>
      <c r="F462" s="20"/>
      <c r="G462" s="18"/>
      <c r="H462" s="43"/>
      <c r="I462" s="18"/>
      <c r="J462" s="26"/>
      <c r="K462" s="26"/>
      <c r="L462" s="26"/>
      <c r="M462" s="39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</row>
    <row r="463">
      <c r="A463" s="26"/>
      <c r="B463" s="26"/>
      <c r="C463" s="26"/>
      <c r="D463" s="26"/>
      <c r="E463" s="38"/>
      <c r="F463" s="20"/>
      <c r="G463" s="18"/>
      <c r="H463" s="43"/>
      <c r="I463" s="18"/>
      <c r="J463" s="26"/>
      <c r="K463" s="26"/>
      <c r="L463" s="26"/>
      <c r="M463" s="39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</row>
    <row r="464">
      <c r="A464" s="26"/>
      <c r="B464" s="26"/>
      <c r="C464" s="26"/>
      <c r="D464" s="26"/>
      <c r="E464" s="38"/>
      <c r="F464" s="20"/>
      <c r="G464" s="18"/>
      <c r="H464" s="43"/>
      <c r="I464" s="18"/>
      <c r="J464" s="26"/>
      <c r="K464" s="26"/>
      <c r="L464" s="26"/>
      <c r="M464" s="39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</row>
    <row r="465">
      <c r="A465" s="26"/>
      <c r="B465" s="26"/>
      <c r="C465" s="26"/>
      <c r="D465" s="26"/>
      <c r="E465" s="38"/>
      <c r="F465" s="20"/>
      <c r="G465" s="18"/>
      <c r="H465" s="43"/>
      <c r="I465" s="18"/>
      <c r="J465" s="26"/>
      <c r="K465" s="26"/>
      <c r="L465" s="26"/>
      <c r="M465" s="39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</row>
    <row r="466">
      <c r="A466" s="26"/>
      <c r="B466" s="26"/>
      <c r="C466" s="26"/>
      <c r="D466" s="26"/>
      <c r="E466" s="38"/>
      <c r="F466" s="20"/>
      <c r="G466" s="18"/>
      <c r="H466" s="43"/>
      <c r="I466" s="18"/>
      <c r="J466" s="26"/>
      <c r="K466" s="26"/>
      <c r="L466" s="26"/>
      <c r="M466" s="39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</row>
    <row r="467">
      <c r="A467" s="26"/>
      <c r="B467" s="26"/>
      <c r="C467" s="26"/>
      <c r="D467" s="26"/>
      <c r="E467" s="38"/>
      <c r="F467" s="20"/>
      <c r="G467" s="18"/>
      <c r="H467" s="43"/>
      <c r="I467" s="18"/>
      <c r="J467" s="26"/>
      <c r="K467" s="26"/>
      <c r="L467" s="26"/>
      <c r="M467" s="39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</row>
    <row r="468">
      <c r="A468" s="26"/>
      <c r="B468" s="26"/>
      <c r="C468" s="26"/>
      <c r="D468" s="26"/>
      <c r="E468" s="38"/>
      <c r="F468" s="20"/>
      <c r="G468" s="18"/>
      <c r="H468" s="43"/>
      <c r="I468" s="18"/>
      <c r="J468" s="26"/>
      <c r="K468" s="26"/>
      <c r="L468" s="26"/>
      <c r="M468" s="39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</row>
    <row r="469">
      <c r="A469" s="26"/>
      <c r="B469" s="26"/>
      <c r="C469" s="26"/>
      <c r="D469" s="26"/>
      <c r="E469" s="38"/>
      <c r="F469" s="20"/>
      <c r="G469" s="18"/>
      <c r="H469" s="43"/>
      <c r="I469" s="18"/>
      <c r="J469" s="26"/>
      <c r="K469" s="26"/>
      <c r="L469" s="26"/>
      <c r="M469" s="39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</row>
    <row r="470">
      <c r="A470" s="26"/>
      <c r="B470" s="26"/>
      <c r="C470" s="26"/>
      <c r="D470" s="26"/>
      <c r="E470" s="38"/>
      <c r="F470" s="20"/>
      <c r="G470" s="18"/>
      <c r="H470" s="43"/>
      <c r="I470" s="18"/>
      <c r="J470" s="26"/>
      <c r="K470" s="26"/>
      <c r="L470" s="26"/>
      <c r="M470" s="39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</row>
    <row r="471">
      <c r="A471" s="26"/>
      <c r="B471" s="26"/>
      <c r="C471" s="26"/>
      <c r="D471" s="26"/>
      <c r="E471" s="38"/>
      <c r="F471" s="20"/>
      <c r="G471" s="18"/>
      <c r="H471" s="43"/>
      <c r="I471" s="18"/>
      <c r="J471" s="26"/>
      <c r="K471" s="26"/>
      <c r="L471" s="26"/>
      <c r="M471" s="39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</row>
    <row r="472">
      <c r="A472" s="26"/>
      <c r="B472" s="26"/>
      <c r="C472" s="26"/>
      <c r="D472" s="26"/>
      <c r="E472" s="38"/>
      <c r="F472" s="20"/>
      <c r="G472" s="18"/>
      <c r="H472" s="43"/>
      <c r="I472" s="18"/>
      <c r="J472" s="26"/>
      <c r="K472" s="26"/>
      <c r="L472" s="26"/>
      <c r="M472" s="39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</row>
    <row r="473">
      <c r="A473" s="26"/>
      <c r="B473" s="26"/>
      <c r="C473" s="26"/>
      <c r="D473" s="26"/>
      <c r="E473" s="38"/>
      <c r="F473" s="20"/>
      <c r="G473" s="18"/>
      <c r="H473" s="43"/>
      <c r="I473" s="18"/>
      <c r="J473" s="26"/>
      <c r="K473" s="26"/>
      <c r="L473" s="26"/>
      <c r="M473" s="39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</row>
    <row r="474">
      <c r="A474" s="26"/>
      <c r="B474" s="26"/>
      <c r="C474" s="26"/>
      <c r="D474" s="26"/>
      <c r="E474" s="38"/>
      <c r="F474" s="20"/>
      <c r="G474" s="18"/>
      <c r="H474" s="43"/>
      <c r="I474" s="18"/>
      <c r="J474" s="26"/>
      <c r="K474" s="26"/>
      <c r="L474" s="26"/>
      <c r="M474" s="39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</row>
    <row r="475">
      <c r="A475" s="26"/>
      <c r="B475" s="26"/>
      <c r="C475" s="26"/>
      <c r="D475" s="26"/>
      <c r="E475" s="38"/>
      <c r="F475" s="20"/>
      <c r="G475" s="18"/>
      <c r="H475" s="43"/>
      <c r="I475" s="18"/>
      <c r="J475" s="26"/>
      <c r="K475" s="26"/>
      <c r="L475" s="26"/>
      <c r="M475" s="39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</row>
    <row r="476">
      <c r="A476" s="26"/>
      <c r="B476" s="26"/>
      <c r="C476" s="26"/>
      <c r="D476" s="26"/>
      <c r="E476" s="38"/>
      <c r="F476" s="20"/>
      <c r="G476" s="18"/>
      <c r="H476" s="43"/>
      <c r="I476" s="18"/>
      <c r="J476" s="26"/>
      <c r="K476" s="26"/>
      <c r="L476" s="26"/>
      <c r="M476" s="39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</row>
    <row r="477">
      <c r="A477" s="26"/>
      <c r="B477" s="26"/>
      <c r="C477" s="26"/>
      <c r="D477" s="26"/>
      <c r="E477" s="38"/>
      <c r="F477" s="20"/>
      <c r="G477" s="18"/>
      <c r="H477" s="43"/>
      <c r="I477" s="18"/>
      <c r="J477" s="26"/>
      <c r="K477" s="26"/>
      <c r="L477" s="26"/>
      <c r="M477" s="39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</row>
    <row r="478">
      <c r="A478" s="26"/>
      <c r="B478" s="26"/>
      <c r="C478" s="26"/>
      <c r="D478" s="26"/>
      <c r="E478" s="38"/>
      <c r="F478" s="20"/>
      <c r="G478" s="18"/>
      <c r="H478" s="43"/>
      <c r="I478" s="18"/>
      <c r="J478" s="26"/>
      <c r="K478" s="26"/>
      <c r="L478" s="26"/>
      <c r="M478" s="39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</row>
    <row r="479">
      <c r="A479" s="26"/>
      <c r="B479" s="26"/>
      <c r="C479" s="26"/>
      <c r="D479" s="26"/>
      <c r="E479" s="38"/>
      <c r="F479" s="20"/>
      <c r="G479" s="18"/>
      <c r="H479" s="43"/>
      <c r="I479" s="18"/>
      <c r="J479" s="26"/>
      <c r="K479" s="26"/>
      <c r="L479" s="26"/>
      <c r="M479" s="39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</row>
    <row r="480">
      <c r="A480" s="26"/>
      <c r="B480" s="26"/>
      <c r="C480" s="26"/>
      <c r="D480" s="26"/>
      <c r="E480" s="38"/>
      <c r="F480" s="20"/>
      <c r="G480" s="18"/>
      <c r="H480" s="43"/>
      <c r="I480" s="18"/>
      <c r="J480" s="26"/>
      <c r="K480" s="26"/>
      <c r="L480" s="26"/>
      <c r="M480" s="39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</row>
    <row r="481">
      <c r="A481" s="26"/>
      <c r="B481" s="26"/>
      <c r="C481" s="26"/>
      <c r="D481" s="26"/>
      <c r="E481" s="38"/>
      <c r="F481" s="20"/>
      <c r="G481" s="18"/>
      <c r="H481" s="43"/>
      <c r="I481" s="18"/>
      <c r="J481" s="26"/>
      <c r="K481" s="26"/>
      <c r="L481" s="26"/>
      <c r="M481" s="39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</row>
    <row r="482">
      <c r="A482" s="26"/>
      <c r="B482" s="26"/>
      <c r="C482" s="26"/>
      <c r="D482" s="26"/>
      <c r="E482" s="38"/>
      <c r="F482" s="20"/>
      <c r="G482" s="18"/>
      <c r="H482" s="43"/>
      <c r="I482" s="18"/>
      <c r="J482" s="26"/>
      <c r="K482" s="26"/>
      <c r="L482" s="26"/>
      <c r="M482" s="39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</row>
    <row r="483">
      <c r="A483" s="26"/>
      <c r="B483" s="26"/>
      <c r="C483" s="26"/>
      <c r="D483" s="26"/>
      <c r="E483" s="38"/>
      <c r="F483" s="20"/>
      <c r="G483" s="18"/>
      <c r="H483" s="43"/>
      <c r="I483" s="18"/>
      <c r="J483" s="26"/>
      <c r="K483" s="26"/>
      <c r="L483" s="26"/>
      <c r="M483" s="39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</row>
    <row r="484">
      <c r="A484" s="26"/>
      <c r="B484" s="26"/>
      <c r="C484" s="26"/>
      <c r="D484" s="26"/>
      <c r="E484" s="38"/>
      <c r="F484" s="20"/>
      <c r="G484" s="18"/>
      <c r="H484" s="43"/>
      <c r="I484" s="18"/>
      <c r="J484" s="26"/>
      <c r="K484" s="26"/>
      <c r="L484" s="26"/>
      <c r="M484" s="39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</row>
    <row r="485">
      <c r="A485" s="26"/>
      <c r="B485" s="26"/>
      <c r="C485" s="26"/>
      <c r="D485" s="26"/>
      <c r="E485" s="38"/>
      <c r="F485" s="20"/>
      <c r="G485" s="18"/>
      <c r="H485" s="43"/>
      <c r="I485" s="18"/>
      <c r="J485" s="26"/>
      <c r="K485" s="26"/>
      <c r="L485" s="26"/>
      <c r="M485" s="39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</row>
    <row r="486">
      <c r="A486" s="26"/>
      <c r="B486" s="26"/>
      <c r="C486" s="26"/>
      <c r="D486" s="26"/>
      <c r="E486" s="38"/>
      <c r="F486" s="20"/>
      <c r="G486" s="18"/>
      <c r="H486" s="43"/>
      <c r="I486" s="18"/>
      <c r="J486" s="26"/>
      <c r="K486" s="26"/>
      <c r="L486" s="26"/>
      <c r="M486" s="39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</row>
    <row r="487">
      <c r="A487" s="26"/>
      <c r="B487" s="26"/>
      <c r="C487" s="26"/>
      <c r="D487" s="26"/>
      <c r="E487" s="38"/>
      <c r="F487" s="20"/>
      <c r="G487" s="18"/>
      <c r="H487" s="43"/>
      <c r="I487" s="18"/>
      <c r="J487" s="26"/>
      <c r="K487" s="26"/>
      <c r="L487" s="26"/>
      <c r="M487" s="39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</row>
    <row r="488">
      <c r="A488" s="26"/>
      <c r="B488" s="26"/>
      <c r="C488" s="26"/>
      <c r="D488" s="26"/>
      <c r="E488" s="38"/>
      <c r="F488" s="20"/>
      <c r="G488" s="18"/>
      <c r="H488" s="43"/>
      <c r="I488" s="18"/>
      <c r="J488" s="26"/>
      <c r="K488" s="26"/>
      <c r="L488" s="26"/>
      <c r="M488" s="39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</row>
    <row r="489">
      <c r="A489" s="26"/>
      <c r="B489" s="26"/>
      <c r="C489" s="26"/>
      <c r="D489" s="26"/>
      <c r="E489" s="38"/>
      <c r="F489" s="20"/>
      <c r="G489" s="18"/>
      <c r="H489" s="43"/>
      <c r="I489" s="18"/>
      <c r="J489" s="26"/>
      <c r="K489" s="26"/>
      <c r="L489" s="26"/>
      <c r="M489" s="39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</row>
    <row r="490">
      <c r="A490" s="26"/>
      <c r="B490" s="26"/>
      <c r="C490" s="26"/>
      <c r="D490" s="26"/>
      <c r="E490" s="38"/>
      <c r="F490" s="20"/>
      <c r="G490" s="18"/>
      <c r="H490" s="43"/>
      <c r="I490" s="18"/>
      <c r="J490" s="26"/>
      <c r="K490" s="26"/>
      <c r="L490" s="26"/>
      <c r="M490" s="39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</row>
    <row r="491">
      <c r="A491" s="26"/>
      <c r="B491" s="26"/>
      <c r="C491" s="26"/>
      <c r="D491" s="26"/>
      <c r="E491" s="38"/>
      <c r="F491" s="20"/>
      <c r="G491" s="18"/>
      <c r="H491" s="43"/>
      <c r="I491" s="18"/>
      <c r="J491" s="26"/>
      <c r="K491" s="26"/>
      <c r="L491" s="26"/>
      <c r="M491" s="39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</row>
    <row r="492">
      <c r="A492" s="26"/>
      <c r="B492" s="26"/>
      <c r="C492" s="26"/>
      <c r="D492" s="26"/>
      <c r="E492" s="38"/>
      <c r="F492" s="20"/>
      <c r="G492" s="18"/>
      <c r="H492" s="43"/>
      <c r="I492" s="18"/>
      <c r="J492" s="26"/>
      <c r="K492" s="26"/>
      <c r="L492" s="26"/>
      <c r="M492" s="39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</row>
    <row r="493">
      <c r="A493" s="26"/>
      <c r="B493" s="26"/>
      <c r="C493" s="26"/>
      <c r="D493" s="26"/>
      <c r="E493" s="38"/>
      <c r="F493" s="20"/>
      <c r="G493" s="18"/>
      <c r="H493" s="43"/>
      <c r="I493" s="18"/>
      <c r="J493" s="26"/>
      <c r="K493" s="26"/>
      <c r="L493" s="26"/>
      <c r="M493" s="39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</row>
    <row r="494">
      <c r="A494" s="26"/>
      <c r="B494" s="26"/>
      <c r="C494" s="26"/>
      <c r="D494" s="26"/>
      <c r="E494" s="38"/>
      <c r="F494" s="20"/>
      <c r="G494" s="18"/>
      <c r="H494" s="43"/>
      <c r="I494" s="18"/>
      <c r="J494" s="26"/>
      <c r="K494" s="26"/>
      <c r="L494" s="26"/>
      <c r="M494" s="39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</row>
    <row r="495">
      <c r="A495" s="26"/>
      <c r="B495" s="26"/>
      <c r="C495" s="26"/>
      <c r="D495" s="26"/>
      <c r="E495" s="38"/>
      <c r="F495" s="20"/>
      <c r="G495" s="18"/>
      <c r="H495" s="43"/>
      <c r="I495" s="18"/>
      <c r="J495" s="26"/>
      <c r="K495" s="26"/>
      <c r="L495" s="26"/>
      <c r="M495" s="39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</row>
    <row r="496">
      <c r="A496" s="26"/>
      <c r="B496" s="26"/>
      <c r="C496" s="26"/>
      <c r="D496" s="26"/>
      <c r="E496" s="38"/>
      <c r="F496" s="20"/>
      <c r="G496" s="18"/>
      <c r="H496" s="43"/>
      <c r="I496" s="18"/>
      <c r="J496" s="26"/>
      <c r="K496" s="26"/>
      <c r="L496" s="26"/>
      <c r="M496" s="39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</row>
    <row r="497">
      <c r="A497" s="26"/>
      <c r="B497" s="26"/>
      <c r="C497" s="26"/>
      <c r="D497" s="26"/>
      <c r="E497" s="38"/>
      <c r="F497" s="20"/>
      <c r="G497" s="18"/>
      <c r="H497" s="43"/>
      <c r="I497" s="18"/>
      <c r="J497" s="26"/>
      <c r="K497" s="26"/>
      <c r="L497" s="26"/>
      <c r="M497" s="39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</row>
    <row r="498">
      <c r="A498" s="26"/>
      <c r="B498" s="26"/>
      <c r="C498" s="26"/>
      <c r="D498" s="26"/>
      <c r="E498" s="38"/>
      <c r="F498" s="20"/>
      <c r="G498" s="18"/>
      <c r="H498" s="43"/>
      <c r="I498" s="18"/>
      <c r="J498" s="26"/>
      <c r="K498" s="26"/>
      <c r="L498" s="26"/>
      <c r="M498" s="39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</row>
    <row r="499">
      <c r="A499" s="26"/>
      <c r="B499" s="26"/>
      <c r="C499" s="26"/>
      <c r="D499" s="26"/>
      <c r="E499" s="38"/>
      <c r="F499" s="20"/>
      <c r="G499" s="18"/>
      <c r="H499" s="43"/>
      <c r="I499" s="18"/>
      <c r="J499" s="26"/>
      <c r="K499" s="26"/>
      <c r="L499" s="26"/>
      <c r="M499" s="39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</row>
    <row r="500">
      <c r="A500" s="26"/>
      <c r="B500" s="26"/>
      <c r="C500" s="26"/>
      <c r="D500" s="26"/>
      <c r="E500" s="38"/>
      <c r="F500" s="20"/>
      <c r="G500" s="18"/>
      <c r="H500" s="43"/>
      <c r="I500" s="18"/>
      <c r="J500" s="26"/>
      <c r="K500" s="26"/>
      <c r="L500" s="26"/>
      <c r="M500" s="39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</row>
    <row r="501">
      <c r="A501" s="26"/>
      <c r="B501" s="26"/>
      <c r="C501" s="26"/>
      <c r="D501" s="26"/>
      <c r="E501" s="38"/>
      <c r="F501" s="20"/>
      <c r="G501" s="18"/>
      <c r="H501" s="43"/>
      <c r="I501" s="18"/>
      <c r="J501" s="26"/>
      <c r="K501" s="26"/>
      <c r="L501" s="26"/>
      <c r="M501" s="39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</row>
    <row r="502">
      <c r="A502" s="26"/>
      <c r="B502" s="26"/>
      <c r="C502" s="26"/>
      <c r="D502" s="26"/>
      <c r="E502" s="38"/>
      <c r="F502" s="20"/>
      <c r="G502" s="18"/>
      <c r="H502" s="43"/>
      <c r="I502" s="18"/>
      <c r="J502" s="26"/>
      <c r="K502" s="26"/>
      <c r="L502" s="26"/>
      <c r="M502" s="39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</row>
    <row r="503">
      <c r="A503" s="26"/>
      <c r="B503" s="26"/>
      <c r="C503" s="26"/>
      <c r="D503" s="26"/>
      <c r="E503" s="38"/>
      <c r="F503" s="20"/>
      <c r="G503" s="18"/>
      <c r="H503" s="43"/>
      <c r="I503" s="18"/>
      <c r="J503" s="26"/>
      <c r="K503" s="26"/>
      <c r="L503" s="26"/>
      <c r="M503" s="39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</row>
    <row r="504">
      <c r="A504" s="26"/>
      <c r="B504" s="26"/>
      <c r="C504" s="26"/>
      <c r="D504" s="26"/>
      <c r="E504" s="38"/>
      <c r="F504" s="20"/>
      <c r="G504" s="18"/>
      <c r="H504" s="43"/>
      <c r="I504" s="18"/>
      <c r="J504" s="26"/>
      <c r="K504" s="26"/>
      <c r="L504" s="26"/>
      <c r="M504" s="39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</row>
    <row r="505">
      <c r="A505" s="26"/>
      <c r="B505" s="26"/>
      <c r="C505" s="26"/>
      <c r="D505" s="26"/>
      <c r="E505" s="38"/>
      <c r="F505" s="20"/>
      <c r="G505" s="18"/>
      <c r="H505" s="43"/>
      <c r="I505" s="18"/>
      <c r="J505" s="26"/>
      <c r="K505" s="26"/>
      <c r="L505" s="26"/>
      <c r="M505" s="39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</row>
    <row r="506">
      <c r="A506" s="26"/>
      <c r="B506" s="26"/>
      <c r="C506" s="26"/>
      <c r="D506" s="26"/>
      <c r="E506" s="38"/>
      <c r="F506" s="20"/>
      <c r="G506" s="18"/>
      <c r="H506" s="43"/>
      <c r="I506" s="18"/>
      <c r="J506" s="26"/>
      <c r="K506" s="26"/>
      <c r="L506" s="26"/>
      <c r="M506" s="39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</row>
    <row r="507">
      <c r="A507" s="26"/>
      <c r="B507" s="26"/>
      <c r="C507" s="26"/>
      <c r="D507" s="26"/>
      <c r="E507" s="38"/>
      <c r="F507" s="20"/>
      <c r="G507" s="18"/>
      <c r="H507" s="43"/>
      <c r="I507" s="18"/>
      <c r="J507" s="26"/>
      <c r="K507" s="26"/>
      <c r="L507" s="26"/>
      <c r="M507" s="39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</row>
    <row r="508">
      <c r="A508" s="26"/>
      <c r="B508" s="26"/>
      <c r="C508" s="26"/>
      <c r="D508" s="26"/>
      <c r="E508" s="38"/>
      <c r="F508" s="20"/>
      <c r="G508" s="18"/>
      <c r="H508" s="43"/>
      <c r="I508" s="18"/>
      <c r="J508" s="26"/>
      <c r="K508" s="26"/>
      <c r="L508" s="26"/>
      <c r="M508" s="39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</row>
    <row r="509">
      <c r="A509" s="26"/>
      <c r="B509" s="26"/>
      <c r="C509" s="26"/>
      <c r="D509" s="26"/>
      <c r="E509" s="38"/>
      <c r="F509" s="20"/>
      <c r="G509" s="18"/>
      <c r="H509" s="43"/>
      <c r="I509" s="18"/>
      <c r="J509" s="26"/>
      <c r="K509" s="26"/>
      <c r="L509" s="26"/>
      <c r="M509" s="39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</row>
    <row r="510">
      <c r="A510" s="26"/>
      <c r="B510" s="26"/>
      <c r="C510" s="26"/>
      <c r="D510" s="26"/>
      <c r="E510" s="38"/>
      <c r="F510" s="20"/>
      <c r="G510" s="18"/>
      <c r="H510" s="43"/>
      <c r="I510" s="18"/>
      <c r="J510" s="26"/>
      <c r="K510" s="26"/>
      <c r="L510" s="26"/>
      <c r="M510" s="39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</row>
    <row r="511">
      <c r="A511" s="26"/>
      <c r="B511" s="26"/>
      <c r="C511" s="26"/>
      <c r="D511" s="26"/>
      <c r="E511" s="38"/>
      <c r="F511" s="20"/>
      <c r="G511" s="18"/>
      <c r="H511" s="43"/>
      <c r="I511" s="18"/>
      <c r="J511" s="26"/>
      <c r="K511" s="26"/>
      <c r="L511" s="26"/>
      <c r="M511" s="39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</row>
    <row r="512">
      <c r="A512" s="26"/>
      <c r="B512" s="26"/>
      <c r="C512" s="26"/>
      <c r="D512" s="26"/>
      <c r="E512" s="38"/>
      <c r="F512" s="20"/>
      <c r="G512" s="18"/>
      <c r="H512" s="43"/>
      <c r="I512" s="18"/>
      <c r="J512" s="26"/>
      <c r="K512" s="26"/>
      <c r="L512" s="26"/>
      <c r="M512" s="39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</row>
    <row r="513">
      <c r="A513" s="26"/>
      <c r="B513" s="26"/>
      <c r="C513" s="26"/>
      <c r="D513" s="26"/>
      <c r="E513" s="38"/>
      <c r="F513" s="20"/>
      <c r="G513" s="18"/>
      <c r="H513" s="43"/>
      <c r="I513" s="18"/>
      <c r="J513" s="26"/>
      <c r="K513" s="26"/>
      <c r="L513" s="26"/>
      <c r="M513" s="39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</row>
    <row r="514">
      <c r="A514" s="26"/>
      <c r="B514" s="26"/>
      <c r="C514" s="26"/>
      <c r="D514" s="26"/>
      <c r="E514" s="38"/>
      <c r="F514" s="20"/>
      <c r="G514" s="18"/>
      <c r="H514" s="43"/>
      <c r="I514" s="18"/>
      <c r="J514" s="26"/>
      <c r="K514" s="26"/>
      <c r="L514" s="26"/>
      <c r="M514" s="39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</row>
    <row r="515">
      <c r="A515" s="26"/>
      <c r="B515" s="26"/>
      <c r="C515" s="26"/>
      <c r="D515" s="26"/>
      <c r="E515" s="38"/>
      <c r="F515" s="20"/>
      <c r="G515" s="18"/>
      <c r="H515" s="43"/>
      <c r="I515" s="18"/>
      <c r="J515" s="26"/>
      <c r="K515" s="26"/>
      <c r="L515" s="26"/>
      <c r="M515" s="39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</row>
    <row r="516">
      <c r="A516" s="26"/>
      <c r="B516" s="26"/>
      <c r="C516" s="26"/>
      <c r="D516" s="26"/>
      <c r="E516" s="38"/>
      <c r="F516" s="20"/>
      <c r="G516" s="18"/>
      <c r="H516" s="43"/>
      <c r="I516" s="18"/>
      <c r="J516" s="26"/>
      <c r="K516" s="26"/>
      <c r="L516" s="26"/>
      <c r="M516" s="39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</row>
    <row r="517">
      <c r="A517" s="26"/>
      <c r="B517" s="26"/>
      <c r="C517" s="26"/>
      <c r="D517" s="26"/>
      <c r="E517" s="38"/>
      <c r="F517" s="20"/>
      <c r="G517" s="18"/>
      <c r="H517" s="43"/>
      <c r="I517" s="18"/>
      <c r="J517" s="26"/>
      <c r="K517" s="26"/>
      <c r="L517" s="26"/>
      <c r="M517" s="39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</row>
    <row r="518">
      <c r="A518" s="26"/>
      <c r="B518" s="26"/>
      <c r="C518" s="26"/>
      <c r="D518" s="26"/>
      <c r="E518" s="38"/>
      <c r="F518" s="20"/>
      <c r="G518" s="18"/>
      <c r="H518" s="43"/>
      <c r="I518" s="18"/>
      <c r="J518" s="26"/>
      <c r="K518" s="26"/>
      <c r="L518" s="26"/>
      <c r="M518" s="39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</row>
    <row r="519">
      <c r="A519" s="26"/>
      <c r="B519" s="26"/>
      <c r="C519" s="26"/>
      <c r="D519" s="26"/>
      <c r="E519" s="38"/>
      <c r="F519" s="20"/>
      <c r="G519" s="18"/>
      <c r="H519" s="43"/>
      <c r="I519" s="18"/>
      <c r="J519" s="26"/>
      <c r="K519" s="26"/>
      <c r="L519" s="26"/>
      <c r="M519" s="39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</row>
    <row r="520">
      <c r="A520" s="26"/>
      <c r="B520" s="26"/>
      <c r="C520" s="26"/>
      <c r="D520" s="26"/>
      <c r="E520" s="38"/>
      <c r="F520" s="20"/>
      <c r="G520" s="18"/>
      <c r="H520" s="43"/>
      <c r="I520" s="18"/>
      <c r="J520" s="26"/>
      <c r="K520" s="26"/>
      <c r="L520" s="26"/>
      <c r="M520" s="39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</row>
    <row r="521">
      <c r="A521" s="26"/>
      <c r="B521" s="26"/>
      <c r="C521" s="26"/>
      <c r="D521" s="26"/>
      <c r="E521" s="38"/>
      <c r="F521" s="20"/>
      <c r="G521" s="18"/>
      <c r="H521" s="43"/>
      <c r="I521" s="18"/>
      <c r="J521" s="26"/>
      <c r="K521" s="26"/>
      <c r="L521" s="26"/>
      <c r="M521" s="39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</row>
    <row r="522">
      <c r="A522" s="26"/>
      <c r="B522" s="26"/>
      <c r="C522" s="26"/>
      <c r="D522" s="26"/>
      <c r="E522" s="38"/>
      <c r="F522" s="20"/>
      <c r="G522" s="18"/>
      <c r="H522" s="43"/>
      <c r="I522" s="18"/>
      <c r="J522" s="26"/>
      <c r="K522" s="26"/>
      <c r="L522" s="26"/>
      <c r="M522" s="39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</row>
    <row r="523">
      <c r="A523" s="26"/>
      <c r="B523" s="26"/>
      <c r="C523" s="26"/>
      <c r="D523" s="26"/>
      <c r="E523" s="38"/>
      <c r="F523" s="20"/>
      <c r="G523" s="18"/>
      <c r="H523" s="43"/>
      <c r="I523" s="18"/>
      <c r="J523" s="26"/>
      <c r="K523" s="26"/>
      <c r="L523" s="26"/>
      <c r="M523" s="39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</row>
    <row r="524">
      <c r="A524" s="26"/>
      <c r="B524" s="26"/>
      <c r="C524" s="26"/>
      <c r="D524" s="26"/>
      <c r="E524" s="38"/>
      <c r="F524" s="20"/>
      <c r="G524" s="18"/>
      <c r="H524" s="43"/>
      <c r="I524" s="18"/>
      <c r="J524" s="26"/>
      <c r="K524" s="26"/>
      <c r="L524" s="26"/>
      <c r="M524" s="39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</row>
    <row r="525">
      <c r="A525" s="26"/>
      <c r="B525" s="26"/>
      <c r="C525" s="26"/>
      <c r="D525" s="26"/>
      <c r="E525" s="38"/>
      <c r="F525" s="20"/>
      <c r="G525" s="18"/>
      <c r="H525" s="43"/>
      <c r="I525" s="18"/>
      <c r="J525" s="26"/>
      <c r="K525" s="26"/>
      <c r="L525" s="26"/>
      <c r="M525" s="39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</row>
    <row r="526">
      <c r="A526" s="26"/>
      <c r="B526" s="26"/>
      <c r="C526" s="26"/>
      <c r="D526" s="26"/>
      <c r="E526" s="38"/>
      <c r="F526" s="20"/>
      <c r="G526" s="18"/>
      <c r="H526" s="43"/>
      <c r="I526" s="18"/>
      <c r="J526" s="26"/>
      <c r="K526" s="26"/>
      <c r="L526" s="26"/>
      <c r="M526" s="39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</row>
    <row r="527">
      <c r="A527" s="26"/>
      <c r="B527" s="26"/>
      <c r="C527" s="26"/>
      <c r="D527" s="26"/>
      <c r="E527" s="38"/>
      <c r="F527" s="20"/>
      <c r="G527" s="18"/>
      <c r="H527" s="43"/>
      <c r="I527" s="18"/>
      <c r="J527" s="26"/>
      <c r="K527" s="26"/>
      <c r="L527" s="26"/>
      <c r="M527" s="39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</row>
    <row r="528">
      <c r="A528" s="26"/>
      <c r="B528" s="26"/>
      <c r="C528" s="26"/>
      <c r="D528" s="26"/>
      <c r="E528" s="38"/>
      <c r="F528" s="20"/>
      <c r="G528" s="18"/>
      <c r="H528" s="43"/>
      <c r="I528" s="18"/>
      <c r="J528" s="26"/>
      <c r="K528" s="26"/>
      <c r="L528" s="26"/>
      <c r="M528" s="39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</row>
    <row r="529">
      <c r="A529" s="26"/>
      <c r="B529" s="26"/>
      <c r="C529" s="26"/>
      <c r="D529" s="26"/>
      <c r="E529" s="38"/>
      <c r="F529" s="20"/>
      <c r="G529" s="18"/>
      <c r="H529" s="43"/>
      <c r="I529" s="18"/>
      <c r="J529" s="26"/>
      <c r="K529" s="26"/>
      <c r="L529" s="26"/>
      <c r="M529" s="39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</row>
    <row r="530">
      <c r="A530" s="26"/>
      <c r="B530" s="26"/>
      <c r="C530" s="26"/>
      <c r="D530" s="26"/>
      <c r="E530" s="38"/>
      <c r="F530" s="20"/>
      <c r="G530" s="18"/>
      <c r="H530" s="43"/>
      <c r="I530" s="18"/>
      <c r="J530" s="26"/>
      <c r="K530" s="26"/>
      <c r="L530" s="26"/>
      <c r="M530" s="39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</row>
    <row r="531">
      <c r="A531" s="26"/>
      <c r="B531" s="26"/>
      <c r="C531" s="26"/>
      <c r="D531" s="26"/>
      <c r="E531" s="38"/>
      <c r="F531" s="20"/>
      <c r="G531" s="18"/>
      <c r="H531" s="43"/>
      <c r="I531" s="18"/>
      <c r="J531" s="26"/>
      <c r="K531" s="26"/>
      <c r="L531" s="26"/>
      <c r="M531" s="39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</row>
    <row r="532">
      <c r="A532" s="26"/>
      <c r="B532" s="26"/>
      <c r="C532" s="26"/>
      <c r="D532" s="26"/>
      <c r="E532" s="38"/>
      <c r="F532" s="20"/>
      <c r="G532" s="18"/>
      <c r="H532" s="43"/>
      <c r="I532" s="18"/>
      <c r="J532" s="26"/>
      <c r="K532" s="26"/>
      <c r="L532" s="26"/>
      <c r="M532" s="39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</row>
    <row r="533">
      <c r="A533" s="26"/>
      <c r="B533" s="26"/>
      <c r="C533" s="26"/>
      <c r="D533" s="26"/>
      <c r="E533" s="38"/>
      <c r="F533" s="20"/>
      <c r="G533" s="18"/>
      <c r="H533" s="43"/>
      <c r="I533" s="18"/>
      <c r="J533" s="26"/>
      <c r="K533" s="26"/>
      <c r="L533" s="26"/>
      <c r="M533" s="39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</row>
    <row r="534">
      <c r="A534" s="26"/>
      <c r="B534" s="26"/>
      <c r="C534" s="26"/>
      <c r="D534" s="26"/>
      <c r="E534" s="38"/>
      <c r="F534" s="20"/>
      <c r="G534" s="18"/>
      <c r="H534" s="43"/>
      <c r="I534" s="18"/>
      <c r="J534" s="26"/>
      <c r="K534" s="26"/>
      <c r="L534" s="26"/>
      <c r="M534" s="39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</row>
    <row r="535">
      <c r="A535" s="26"/>
      <c r="B535" s="26"/>
      <c r="C535" s="26"/>
      <c r="D535" s="26"/>
      <c r="E535" s="38"/>
      <c r="F535" s="20"/>
      <c r="G535" s="18"/>
      <c r="H535" s="43"/>
      <c r="I535" s="18"/>
      <c r="J535" s="26"/>
      <c r="K535" s="26"/>
      <c r="L535" s="26"/>
      <c r="M535" s="39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</row>
    <row r="536">
      <c r="A536" s="26"/>
      <c r="B536" s="26"/>
      <c r="C536" s="26"/>
      <c r="D536" s="26"/>
      <c r="E536" s="38"/>
      <c r="F536" s="20"/>
      <c r="G536" s="18"/>
      <c r="H536" s="43"/>
      <c r="I536" s="18"/>
      <c r="J536" s="26"/>
      <c r="K536" s="26"/>
      <c r="L536" s="26"/>
      <c r="M536" s="39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</row>
    <row r="537">
      <c r="A537" s="26"/>
      <c r="B537" s="26"/>
      <c r="C537" s="26"/>
      <c r="D537" s="26"/>
      <c r="E537" s="38"/>
      <c r="F537" s="20"/>
      <c r="G537" s="18"/>
      <c r="H537" s="43"/>
      <c r="I537" s="18"/>
      <c r="J537" s="26"/>
      <c r="K537" s="26"/>
      <c r="L537" s="26"/>
      <c r="M537" s="39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</row>
    <row r="538">
      <c r="A538" s="26"/>
      <c r="B538" s="26"/>
      <c r="C538" s="26"/>
      <c r="D538" s="26"/>
      <c r="E538" s="38"/>
      <c r="F538" s="20"/>
      <c r="G538" s="18"/>
      <c r="H538" s="43"/>
      <c r="I538" s="18"/>
      <c r="J538" s="26"/>
      <c r="K538" s="26"/>
      <c r="L538" s="26"/>
      <c r="M538" s="39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</row>
    <row r="539">
      <c r="A539" s="26"/>
      <c r="B539" s="26"/>
      <c r="C539" s="26"/>
      <c r="D539" s="26"/>
      <c r="E539" s="38"/>
      <c r="F539" s="20"/>
      <c r="G539" s="18"/>
      <c r="H539" s="43"/>
      <c r="I539" s="18"/>
      <c r="J539" s="26"/>
      <c r="K539" s="26"/>
      <c r="L539" s="26"/>
      <c r="M539" s="39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</row>
    <row r="540">
      <c r="A540" s="26"/>
      <c r="B540" s="26"/>
      <c r="C540" s="26"/>
      <c r="D540" s="26"/>
      <c r="E540" s="38"/>
      <c r="F540" s="20"/>
      <c r="G540" s="18"/>
      <c r="H540" s="43"/>
      <c r="I540" s="18"/>
      <c r="J540" s="26"/>
      <c r="K540" s="26"/>
      <c r="L540" s="26"/>
      <c r="M540" s="39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</row>
    <row r="541">
      <c r="A541" s="26"/>
      <c r="B541" s="26"/>
      <c r="C541" s="26"/>
      <c r="D541" s="26"/>
      <c r="E541" s="38"/>
      <c r="F541" s="20"/>
      <c r="G541" s="18"/>
      <c r="H541" s="43"/>
      <c r="I541" s="18"/>
      <c r="J541" s="26"/>
      <c r="K541" s="26"/>
      <c r="L541" s="26"/>
      <c r="M541" s="39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</row>
    <row r="542">
      <c r="A542" s="26"/>
      <c r="B542" s="26"/>
      <c r="C542" s="26"/>
      <c r="D542" s="26"/>
      <c r="E542" s="38"/>
      <c r="F542" s="20"/>
      <c r="G542" s="18"/>
      <c r="H542" s="43"/>
      <c r="I542" s="18"/>
      <c r="J542" s="26"/>
      <c r="K542" s="26"/>
      <c r="L542" s="26"/>
      <c r="M542" s="39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</row>
    <row r="543">
      <c r="A543" s="26"/>
      <c r="B543" s="26"/>
      <c r="C543" s="26"/>
      <c r="D543" s="26"/>
      <c r="E543" s="38"/>
      <c r="F543" s="20"/>
      <c r="G543" s="18"/>
      <c r="H543" s="43"/>
      <c r="I543" s="18"/>
      <c r="J543" s="26"/>
      <c r="K543" s="26"/>
      <c r="L543" s="26"/>
      <c r="M543" s="39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</row>
    <row r="544">
      <c r="A544" s="26"/>
      <c r="B544" s="26"/>
      <c r="C544" s="26"/>
      <c r="D544" s="26"/>
      <c r="E544" s="38"/>
      <c r="F544" s="20"/>
      <c r="G544" s="18"/>
      <c r="H544" s="43"/>
      <c r="I544" s="18"/>
      <c r="J544" s="26"/>
      <c r="K544" s="26"/>
      <c r="L544" s="26"/>
      <c r="M544" s="39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</row>
    <row r="545">
      <c r="A545" s="26"/>
      <c r="B545" s="26"/>
      <c r="C545" s="26"/>
      <c r="D545" s="26"/>
      <c r="E545" s="38"/>
      <c r="F545" s="20"/>
      <c r="G545" s="18"/>
      <c r="H545" s="43"/>
      <c r="I545" s="18"/>
      <c r="J545" s="26"/>
      <c r="K545" s="26"/>
      <c r="L545" s="26"/>
      <c r="M545" s="39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</row>
    <row r="546">
      <c r="A546" s="26"/>
      <c r="B546" s="26"/>
      <c r="C546" s="26"/>
      <c r="D546" s="26"/>
      <c r="E546" s="38"/>
      <c r="F546" s="20"/>
      <c r="G546" s="18"/>
      <c r="H546" s="43"/>
      <c r="I546" s="18"/>
      <c r="J546" s="26"/>
      <c r="K546" s="26"/>
      <c r="L546" s="26"/>
      <c r="M546" s="39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</row>
    <row r="547">
      <c r="A547" s="26"/>
      <c r="B547" s="26"/>
      <c r="C547" s="26"/>
      <c r="D547" s="26"/>
      <c r="E547" s="38"/>
      <c r="F547" s="20"/>
      <c r="G547" s="18"/>
      <c r="H547" s="43"/>
      <c r="I547" s="18"/>
      <c r="J547" s="26"/>
      <c r="K547" s="26"/>
      <c r="L547" s="26"/>
      <c r="M547" s="39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</row>
    <row r="548">
      <c r="A548" s="26"/>
      <c r="B548" s="26"/>
      <c r="C548" s="26"/>
      <c r="D548" s="26"/>
      <c r="E548" s="38"/>
      <c r="F548" s="20"/>
      <c r="G548" s="18"/>
      <c r="H548" s="43"/>
      <c r="I548" s="18"/>
      <c r="J548" s="26"/>
      <c r="K548" s="26"/>
      <c r="L548" s="26"/>
      <c r="M548" s="39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</row>
    <row r="549">
      <c r="A549" s="26"/>
      <c r="B549" s="26"/>
      <c r="C549" s="26"/>
      <c r="D549" s="26"/>
      <c r="E549" s="38"/>
      <c r="F549" s="20"/>
      <c r="G549" s="18"/>
      <c r="H549" s="43"/>
      <c r="I549" s="18"/>
      <c r="J549" s="26"/>
      <c r="K549" s="26"/>
      <c r="L549" s="26"/>
      <c r="M549" s="39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</row>
    <row r="550">
      <c r="A550" s="26"/>
      <c r="B550" s="26"/>
      <c r="C550" s="26"/>
      <c r="D550" s="26"/>
      <c r="E550" s="38"/>
      <c r="F550" s="20"/>
      <c r="G550" s="18"/>
      <c r="H550" s="43"/>
      <c r="I550" s="18"/>
      <c r="J550" s="26"/>
      <c r="K550" s="26"/>
      <c r="L550" s="26"/>
      <c r="M550" s="39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</row>
    <row r="551">
      <c r="A551" s="26"/>
      <c r="B551" s="26"/>
      <c r="C551" s="26"/>
      <c r="D551" s="26"/>
      <c r="E551" s="38"/>
      <c r="F551" s="20"/>
      <c r="G551" s="18"/>
      <c r="H551" s="43"/>
      <c r="I551" s="18"/>
      <c r="J551" s="26"/>
      <c r="K551" s="26"/>
      <c r="L551" s="26"/>
      <c r="M551" s="39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</row>
    <row r="552">
      <c r="A552" s="26"/>
      <c r="B552" s="26"/>
      <c r="C552" s="26"/>
      <c r="D552" s="26"/>
      <c r="E552" s="38"/>
      <c r="F552" s="20"/>
      <c r="G552" s="18"/>
      <c r="H552" s="43"/>
      <c r="I552" s="18"/>
      <c r="J552" s="26"/>
      <c r="K552" s="26"/>
      <c r="L552" s="26"/>
      <c r="M552" s="39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</row>
    <row r="553">
      <c r="A553" s="26"/>
      <c r="B553" s="26"/>
      <c r="C553" s="26"/>
      <c r="D553" s="26"/>
      <c r="E553" s="38"/>
      <c r="F553" s="20"/>
      <c r="G553" s="18"/>
      <c r="H553" s="43"/>
      <c r="I553" s="18"/>
      <c r="J553" s="26"/>
      <c r="K553" s="26"/>
      <c r="L553" s="26"/>
      <c r="M553" s="39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</row>
    <row r="554">
      <c r="A554" s="26"/>
      <c r="B554" s="26"/>
      <c r="C554" s="26"/>
      <c r="D554" s="26"/>
      <c r="E554" s="38"/>
      <c r="F554" s="20"/>
      <c r="G554" s="18"/>
      <c r="H554" s="43"/>
      <c r="I554" s="18"/>
      <c r="J554" s="26"/>
      <c r="K554" s="26"/>
      <c r="L554" s="26"/>
      <c r="M554" s="39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</row>
    <row r="555">
      <c r="A555" s="26"/>
      <c r="B555" s="26"/>
      <c r="C555" s="26"/>
      <c r="D555" s="26"/>
      <c r="E555" s="38"/>
      <c r="F555" s="20"/>
      <c r="G555" s="18"/>
      <c r="H555" s="43"/>
      <c r="I555" s="18"/>
      <c r="J555" s="26"/>
      <c r="K555" s="26"/>
      <c r="L555" s="26"/>
      <c r="M555" s="39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</row>
    <row r="556">
      <c r="A556" s="26"/>
      <c r="B556" s="26"/>
      <c r="C556" s="26"/>
      <c r="D556" s="26"/>
      <c r="E556" s="38"/>
      <c r="F556" s="20"/>
      <c r="G556" s="18"/>
      <c r="H556" s="43"/>
      <c r="I556" s="18"/>
      <c r="J556" s="26"/>
      <c r="K556" s="26"/>
      <c r="L556" s="26"/>
      <c r="M556" s="39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</row>
    <row r="557">
      <c r="A557" s="26"/>
      <c r="B557" s="26"/>
      <c r="C557" s="26"/>
      <c r="D557" s="26"/>
      <c r="E557" s="38"/>
      <c r="F557" s="20"/>
      <c r="G557" s="18"/>
      <c r="H557" s="43"/>
      <c r="I557" s="18"/>
      <c r="J557" s="26"/>
      <c r="K557" s="26"/>
      <c r="L557" s="26"/>
      <c r="M557" s="39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</row>
    <row r="558">
      <c r="A558" s="26"/>
      <c r="B558" s="26"/>
      <c r="C558" s="26"/>
      <c r="D558" s="26"/>
      <c r="E558" s="38"/>
      <c r="F558" s="20"/>
      <c r="G558" s="18"/>
      <c r="H558" s="43"/>
      <c r="I558" s="18"/>
      <c r="J558" s="26"/>
      <c r="K558" s="26"/>
      <c r="L558" s="26"/>
      <c r="M558" s="39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</row>
    <row r="559">
      <c r="A559" s="26"/>
      <c r="B559" s="26"/>
      <c r="C559" s="26"/>
      <c r="D559" s="26"/>
      <c r="E559" s="38"/>
      <c r="F559" s="20"/>
      <c r="G559" s="18"/>
      <c r="H559" s="43"/>
      <c r="I559" s="18"/>
      <c r="J559" s="26"/>
      <c r="K559" s="26"/>
      <c r="L559" s="26"/>
      <c r="M559" s="39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</row>
    <row r="560">
      <c r="A560" s="26"/>
      <c r="B560" s="26"/>
      <c r="C560" s="26"/>
      <c r="D560" s="26"/>
      <c r="E560" s="38"/>
      <c r="F560" s="20"/>
      <c r="G560" s="18"/>
      <c r="H560" s="43"/>
      <c r="I560" s="18"/>
      <c r="J560" s="26"/>
      <c r="K560" s="26"/>
      <c r="L560" s="26"/>
      <c r="M560" s="39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</row>
    <row r="561">
      <c r="A561" s="26"/>
      <c r="B561" s="26"/>
      <c r="C561" s="26"/>
      <c r="D561" s="26"/>
      <c r="E561" s="38"/>
      <c r="F561" s="20"/>
      <c r="G561" s="18"/>
      <c r="H561" s="43"/>
      <c r="I561" s="18"/>
      <c r="J561" s="26"/>
      <c r="K561" s="26"/>
      <c r="L561" s="26"/>
      <c r="M561" s="39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</row>
    <row r="562">
      <c r="A562" s="26"/>
      <c r="B562" s="26"/>
      <c r="C562" s="26"/>
      <c r="D562" s="26"/>
      <c r="E562" s="38"/>
      <c r="F562" s="20"/>
      <c r="G562" s="18"/>
      <c r="H562" s="43"/>
      <c r="I562" s="18"/>
      <c r="J562" s="26"/>
      <c r="K562" s="26"/>
      <c r="L562" s="26"/>
      <c r="M562" s="39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</row>
    <row r="563">
      <c r="A563" s="26"/>
      <c r="B563" s="26"/>
      <c r="C563" s="26"/>
      <c r="D563" s="26"/>
      <c r="E563" s="38"/>
      <c r="F563" s="20"/>
      <c r="G563" s="18"/>
      <c r="H563" s="43"/>
      <c r="I563" s="18"/>
      <c r="J563" s="26"/>
      <c r="K563" s="26"/>
      <c r="L563" s="26"/>
      <c r="M563" s="39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</row>
    <row r="564">
      <c r="A564" s="26"/>
      <c r="B564" s="26"/>
      <c r="C564" s="26"/>
      <c r="D564" s="26"/>
      <c r="E564" s="38"/>
      <c r="F564" s="20"/>
      <c r="G564" s="18"/>
      <c r="H564" s="43"/>
      <c r="I564" s="18"/>
      <c r="J564" s="26"/>
      <c r="K564" s="26"/>
      <c r="L564" s="26"/>
      <c r="M564" s="39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</row>
    <row r="565">
      <c r="A565" s="26"/>
      <c r="B565" s="26"/>
      <c r="C565" s="26"/>
      <c r="D565" s="26"/>
      <c r="E565" s="38"/>
      <c r="F565" s="20"/>
      <c r="G565" s="18"/>
      <c r="H565" s="43"/>
      <c r="I565" s="18"/>
      <c r="J565" s="26"/>
      <c r="K565" s="26"/>
      <c r="L565" s="26"/>
      <c r="M565" s="39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</row>
    <row r="566">
      <c r="A566" s="26"/>
      <c r="B566" s="26"/>
      <c r="C566" s="26"/>
      <c r="D566" s="26"/>
      <c r="E566" s="38"/>
      <c r="F566" s="20"/>
      <c r="G566" s="18"/>
      <c r="H566" s="43"/>
      <c r="I566" s="18"/>
      <c r="J566" s="26"/>
      <c r="K566" s="26"/>
      <c r="L566" s="26"/>
      <c r="M566" s="39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</row>
    <row r="567">
      <c r="A567" s="26"/>
      <c r="B567" s="26"/>
      <c r="C567" s="26"/>
      <c r="D567" s="26"/>
      <c r="E567" s="38"/>
      <c r="F567" s="20"/>
      <c r="G567" s="18"/>
      <c r="H567" s="43"/>
      <c r="I567" s="18"/>
      <c r="J567" s="26"/>
      <c r="K567" s="26"/>
      <c r="L567" s="26"/>
      <c r="M567" s="39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</row>
    <row r="568">
      <c r="A568" s="26"/>
      <c r="B568" s="26"/>
      <c r="C568" s="26"/>
      <c r="D568" s="26"/>
      <c r="E568" s="38"/>
      <c r="F568" s="20"/>
      <c r="G568" s="18"/>
      <c r="H568" s="43"/>
      <c r="I568" s="18"/>
      <c r="J568" s="26"/>
      <c r="K568" s="26"/>
      <c r="L568" s="26"/>
      <c r="M568" s="39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</row>
    <row r="569">
      <c r="A569" s="26"/>
      <c r="B569" s="26"/>
      <c r="C569" s="26"/>
      <c r="D569" s="26"/>
      <c r="E569" s="38"/>
      <c r="F569" s="20"/>
      <c r="G569" s="18"/>
      <c r="H569" s="43"/>
      <c r="I569" s="18"/>
      <c r="J569" s="26"/>
      <c r="K569" s="26"/>
      <c r="L569" s="26"/>
      <c r="M569" s="39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</row>
    <row r="570">
      <c r="A570" s="26"/>
      <c r="B570" s="26"/>
      <c r="C570" s="26"/>
      <c r="D570" s="26"/>
      <c r="E570" s="38"/>
      <c r="F570" s="20"/>
      <c r="G570" s="18"/>
      <c r="H570" s="43"/>
      <c r="I570" s="18"/>
      <c r="J570" s="26"/>
      <c r="K570" s="26"/>
      <c r="L570" s="26"/>
      <c r="M570" s="39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</row>
    <row r="571">
      <c r="A571" s="26"/>
      <c r="B571" s="26"/>
      <c r="C571" s="26"/>
      <c r="D571" s="26"/>
      <c r="E571" s="38"/>
      <c r="F571" s="20"/>
      <c r="G571" s="18"/>
      <c r="H571" s="43"/>
      <c r="I571" s="18"/>
      <c r="J571" s="26"/>
      <c r="K571" s="26"/>
      <c r="L571" s="26"/>
      <c r="M571" s="39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</row>
    <row r="572">
      <c r="A572" s="26"/>
      <c r="B572" s="26"/>
      <c r="C572" s="26"/>
      <c r="D572" s="26"/>
      <c r="E572" s="38"/>
      <c r="F572" s="20"/>
      <c r="G572" s="18"/>
      <c r="H572" s="43"/>
      <c r="I572" s="18"/>
      <c r="J572" s="26"/>
      <c r="K572" s="26"/>
      <c r="L572" s="26"/>
      <c r="M572" s="39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</row>
    <row r="573">
      <c r="A573" s="26"/>
      <c r="B573" s="26"/>
      <c r="C573" s="26"/>
      <c r="D573" s="26"/>
      <c r="E573" s="38"/>
      <c r="F573" s="20"/>
      <c r="G573" s="18"/>
      <c r="H573" s="43"/>
      <c r="I573" s="18"/>
      <c r="J573" s="26"/>
      <c r="K573" s="26"/>
      <c r="L573" s="26"/>
      <c r="M573" s="39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</row>
    <row r="574">
      <c r="A574" s="26"/>
      <c r="B574" s="26"/>
      <c r="C574" s="26"/>
      <c r="D574" s="26"/>
      <c r="E574" s="38"/>
      <c r="F574" s="20"/>
      <c r="G574" s="18"/>
      <c r="H574" s="43"/>
      <c r="I574" s="18"/>
      <c r="J574" s="26"/>
      <c r="K574" s="26"/>
      <c r="L574" s="26"/>
      <c r="M574" s="39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</row>
    <row r="575">
      <c r="A575" s="26"/>
      <c r="B575" s="26"/>
      <c r="C575" s="26"/>
      <c r="D575" s="26"/>
      <c r="E575" s="38"/>
      <c r="F575" s="20"/>
      <c r="G575" s="18"/>
      <c r="H575" s="43"/>
      <c r="I575" s="18"/>
      <c r="J575" s="26"/>
      <c r="K575" s="26"/>
      <c r="L575" s="26"/>
      <c r="M575" s="39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</row>
    <row r="576">
      <c r="A576" s="26"/>
      <c r="B576" s="26"/>
      <c r="C576" s="26"/>
      <c r="D576" s="26"/>
      <c r="E576" s="38"/>
      <c r="F576" s="20"/>
      <c r="G576" s="18"/>
      <c r="H576" s="43"/>
      <c r="I576" s="18"/>
      <c r="J576" s="26"/>
      <c r="K576" s="26"/>
      <c r="L576" s="26"/>
      <c r="M576" s="39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</row>
    <row r="577">
      <c r="A577" s="26"/>
      <c r="B577" s="26"/>
      <c r="C577" s="26"/>
      <c r="D577" s="26"/>
      <c r="E577" s="38"/>
      <c r="F577" s="20"/>
      <c r="G577" s="18"/>
      <c r="H577" s="43"/>
      <c r="I577" s="18"/>
      <c r="J577" s="26"/>
      <c r="K577" s="26"/>
      <c r="L577" s="26"/>
      <c r="M577" s="39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</row>
    <row r="578">
      <c r="A578" s="26"/>
      <c r="B578" s="26"/>
      <c r="C578" s="26"/>
      <c r="D578" s="26"/>
      <c r="E578" s="38"/>
      <c r="F578" s="20"/>
      <c r="G578" s="18"/>
      <c r="H578" s="43"/>
      <c r="I578" s="18"/>
      <c r="J578" s="26"/>
      <c r="K578" s="26"/>
      <c r="L578" s="26"/>
      <c r="M578" s="39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</row>
    <row r="579">
      <c r="A579" s="26"/>
      <c r="B579" s="26"/>
      <c r="C579" s="26"/>
      <c r="D579" s="26"/>
      <c r="E579" s="38"/>
      <c r="F579" s="20"/>
      <c r="G579" s="18"/>
      <c r="H579" s="43"/>
      <c r="I579" s="18"/>
      <c r="J579" s="26"/>
      <c r="K579" s="26"/>
      <c r="L579" s="26"/>
      <c r="M579" s="39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</row>
    <row r="580">
      <c r="A580" s="26"/>
      <c r="B580" s="26"/>
      <c r="C580" s="26"/>
      <c r="D580" s="26"/>
      <c r="E580" s="38"/>
      <c r="F580" s="20"/>
      <c r="G580" s="18"/>
      <c r="H580" s="43"/>
      <c r="I580" s="18"/>
      <c r="J580" s="26"/>
      <c r="K580" s="26"/>
      <c r="L580" s="26"/>
      <c r="M580" s="39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</row>
    <row r="581">
      <c r="A581" s="26"/>
      <c r="B581" s="26"/>
      <c r="C581" s="26"/>
      <c r="D581" s="26"/>
      <c r="E581" s="38"/>
      <c r="F581" s="20"/>
      <c r="G581" s="18"/>
      <c r="H581" s="43"/>
      <c r="I581" s="18"/>
      <c r="J581" s="26"/>
      <c r="K581" s="26"/>
      <c r="L581" s="26"/>
      <c r="M581" s="39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</row>
    <row r="582">
      <c r="A582" s="26"/>
      <c r="B582" s="26"/>
      <c r="C582" s="26"/>
      <c r="D582" s="26"/>
      <c r="E582" s="38"/>
      <c r="F582" s="20"/>
      <c r="G582" s="18"/>
      <c r="H582" s="43"/>
      <c r="I582" s="18"/>
      <c r="J582" s="26"/>
      <c r="K582" s="26"/>
      <c r="L582" s="26"/>
      <c r="M582" s="39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</row>
    <row r="583">
      <c r="A583" s="26"/>
      <c r="B583" s="26"/>
      <c r="C583" s="26"/>
      <c r="D583" s="26"/>
      <c r="E583" s="38"/>
      <c r="F583" s="20"/>
      <c r="G583" s="18"/>
      <c r="H583" s="43"/>
      <c r="I583" s="18"/>
      <c r="J583" s="26"/>
      <c r="K583" s="26"/>
      <c r="L583" s="26"/>
      <c r="M583" s="39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</row>
    <row r="584">
      <c r="A584" s="26"/>
      <c r="B584" s="26"/>
      <c r="C584" s="26"/>
      <c r="D584" s="26"/>
      <c r="E584" s="38"/>
      <c r="F584" s="20"/>
      <c r="G584" s="18"/>
      <c r="H584" s="43"/>
      <c r="I584" s="18"/>
      <c r="J584" s="26"/>
      <c r="K584" s="26"/>
      <c r="L584" s="26"/>
      <c r="M584" s="39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</row>
    <row r="585">
      <c r="A585" s="26"/>
      <c r="B585" s="26"/>
      <c r="C585" s="26"/>
      <c r="D585" s="26"/>
      <c r="E585" s="38"/>
      <c r="F585" s="20"/>
      <c r="G585" s="18"/>
      <c r="H585" s="43"/>
      <c r="I585" s="18"/>
      <c r="J585" s="26"/>
      <c r="K585" s="26"/>
      <c r="L585" s="26"/>
      <c r="M585" s="39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</row>
    <row r="586">
      <c r="A586" s="26"/>
      <c r="B586" s="26"/>
      <c r="C586" s="26"/>
      <c r="D586" s="26"/>
      <c r="E586" s="38"/>
      <c r="F586" s="20"/>
      <c r="G586" s="18"/>
      <c r="H586" s="43"/>
      <c r="I586" s="18"/>
      <c r="J586" s="26"/>
      <c r="K586" s="26"/>
      <c r="L586" s="26"/>
      <c r="M586" s="39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</row>
    <row r="587">
      <c r="A587" s="26"/>
      <c r="B587" s="26"/>
      <c r="C587" s="26"/>
      <c r="D587" s="26"/>
      <c r="E587" s="38"/>
      <c r="F587" s="20"/>
      <c r="G587" s="18"/>
      <c r="H587" s="43"/>
      <c r="I587" s="18"/>
      <c r="J587" s="26"/>
      <c r="K587" s="26"/>
      <c r="L587" s="26"/>
      <c r="M587" s="39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</row>
    <row r="588">
      <c r="A588" s="26"/>
      <c r="B588" s="26"/>
      <c r="C588" s="26"/>
      <c r="D588" s="26"/>
      <c r="E588" s="38"/>
      <c r="F588" s="20"/>
      <c r="G588" s="18"/>
      <c r="H588" s="43"/>
      <c r="I588" s="18"/>
      <c r="J588" s="26"/>
      <c r="K588" s="26"/>
      <c r="L588" s="26"/>
      <c r="M588" s="39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</row>
    <row r="589">
      <c r="A589" s="26"/>
      <c r="B589" s="26"/>
      <c r="C589" s="26"/>
      <c r="D589" s="26"/>
      <c r="E589" s="38"/>
      <c r="F589" s="20"/>
      <c r="G589" s="18"/>
      <c r="H589" s="43"/>
      <c r="I589" s="18"/>
      <c r="J589" s="26"/>
      <c r="K589" s="26"/>
      <c r="L589" s="26"/>
      <c r="M589" s="39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</row>
    <row r="590">
      <c r="A590" s="26"/>
      <c r="B590" s="26"/>
      <c r="C590" s="26"/>
      <c r="D590" s="26"/>
      <c r="E590" s="38"/>
      <c r="F590" s="20"/>
      <c r="G590" s="18"/>
      <c r="H590" s="43"/>
      <c r="I590" s="18"/>
      <c r="J590" s="26"/>
      <c r="K590" s="26"/>
      <c r="L590" s="26"/>
      <c r="M590" s="39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</row>
    <row r="591">
      <c r="A591" s="26"/>
      <c r="B591" s="26"/>
      <c r="C591" s="26"/>
      <c r="D591" s="26"/>
      <c r="E591" s="38"/>
      <c r="F591" s="20"/>
      <c r="G591" s="18"/>
      <c r="H591" s="43"/>
      <c r="I591" s="18"/>
      <c r="J591" s="26"/>
      <c r="K591" s="26"/>
      <c r="L591" s="26"/>
      <c r="M591" s="39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</row>
    <row r="592">
      <c r="A592" s="26"/>
      <c r="B592" s="26"/>
      <c r="C592" s="26"/>
      <c r="D592" s="26"/>
      <c r="E592" s="38"/>
      <c r="F592" s="20"/>
      <c r="G592" s="18"/>
      <c r="H592" s="43"/>
      <c r="I592" s="18"/>
      <c r="J592" s="26"/>
      <c r="K592" s="26"/>
      <c r="L592" s="26"/>
      <c r="M592" s="39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</row>
    <row r="593">
      <c r="A593" s="26"/>
      <c r="B593" s="26"/>
      <c r="C593" s="26"/>
      <c r="D593" s="26"/>
      <c r="E593" s="38"/>
      <c r="F593" s="20"/>
      <c r="G593" s="18"/>
      <c r="H593" s="43"/>
      <c r="I593" s="18"/>
      <c r="J593" s="26"/>
      <c r="K593" s="26"/>
      <c r="L593" s="26"/>
      <c r="M593" s="39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</row>
    <row r="594">
      <c r="A594" s="26"/>
      <c r="B594" s="26"/>
      <c r="C594" s="26"/>
      <c r="D594" s="26"/>
      <c r="E594" s="38"/>
      <c r="F594" s="20"/>
      <c r="G594" s="18"/>
      <c r="H594" s="43"/>
      <c r="I594" s="18"/>
      <c r="J594" s="26"/>
      <c r="K594" s="26"/>
      <c r="L594" s="26"/>
      <c r="M594" s="39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</row>
    <row r="595">
      <c r="A595" s="26"/>
      <c r="B595" s="26"/>
      <c r="C595" s="26"/>
      <c r="D595" s="26"/>
      <c r="E595" s="38"/>
      <c r="F595" s="20"/>
      <c r="G595" s="18"/>
      <c r="H595" s="43"/>
      <c r="I595" s="18"/>
      <c r="J595" s="26"/>
      <c r="K595" s="26"/>
      <c r="L595" s="26"/>
      <c r="M595" s="39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</row>
    <row r="596">
      <c r="A596" s="26"/>
      <c r="B596" s="26"/>
      <c r="C596" s="26"/>
      <c r="D596" s="26"/>
      <c r="E596" s="38"/>
      <c r="F596" s="20"/>
      <c r="G596" s="18"/>
      <c r="H596" s="43"/>
      <c r="I596" s="18"/>
      <c r="J596" s="26"/>
      <c r="K596" s="26"/>
      <c r="L596" s="26"/>
      <c r="M596" s="39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</row>
    <row r="597">
      <c r="A597" s="26"/>
      <c r="B597" s="26"/>
      <c r="C597" s="26"/>
      <c r="D597" s="26"/>
      <c r="E597" s="38"/>
      <c r="F597" s="20"/>
      <c r="G597" s="18"/>
      <c r="H597" s="43"/>
      <c r="I597" s="18"/>
      <c r="J597" s="26"/>
      <c r="K597" s="26"/>
      <c r="L597" s="26"/>
      <c r="M597" s="39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</row>
    <row r="598">
      <c r="A598" s="26"/>
      <c r="B598" s="26"/>
      <c r="C598" s="26"/>
      <c r="D598" s="26"/>
      <c r="E598" s="38"/>
      <c r="F598" s="20"/>
      <c r="G598" s="18"/>
      <c r="H598" s="43"/>
      <c r="I598" s="18"/>
      <c r="J598" s="26"/>
      <c r="K598" s="26"/>
      <c r="L598" s="26"/>
      <c r="M598" s="39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</row>
    <row r="599">
      <c r="A599" s="26"/>
      <c r="B599" s="26"/>
      <c r="C599" s="26"/>
      <c r="D599" s="26"/>
      <c r="E599" s="38"/>
      <c r="F599" s="20"/>
      <c r="G599" s="18"/>
      <c r="H599" s="43"/>
      <c r="I599" s="18"/>
      <c r="J599" s="26"/>
      <c r="K599" s="26"/>
      <c r="L599" s="26"/>
      <c r="M599" s="39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</row>
    <row r="600">
      <c r="A600" s="26"/>
      <c r="B600" s="26"/>
      <c r="C600" s="26"/>
      <c r="D600" s="26"/>
      <c r="E600" s="38"/>
      <c r="F600" s="20"/>
      <c r="G600" s="18"/>
      <c r="H600" s="43"/>
      <c r="I600" s="18"/>
      <c r="J600" s="26"/>
      <c r="K600" s="26"/>
      <c r="L600" s="26"/>
      <c r="M600" s="39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</row>
    <row r="601">
      <c r="A601" s="26"/>
      <c r="B601" s="26"/>
      <c r="C601" s="26"/>
      <c r="D601" s="26"/>
      <c r="E601" s="38"/>
      <c r="F601" s="20"/>
      <c r="G601" s="18"/>
      <c r="H601" s="43"/>
      <c r="I601" s="18"/>
      <c r="J601" s="26"/>
      <c r="K601" s="26"/>
      <c r="L601" s="26"/>
      <c r="M601" s="39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</row>
    <row r="602">
      <c r="A602" s="26"/>
      <c r="B602" s="26"/>
      <c r="C602" s="26"/>
      <c r="D602" s="26"/>
      <c r="E602" s="38"/>
      <c r="F602" s="20"/>
      <c r="G602" s="18"/>
      <c r="H602" s="43"/>
      <c r="I602" s="18"/>
      <c r="J602" s="26"/>
      <c r="K602" s="26"/>
      <c r="L602" s="26"/>
      <c r="M602" s="39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</row>
    <row r="603">
      <c r="A603" s="26"/>
      <c r="B603" s="26"/>
      <c r="C603" s="26"/>
      <c r="D603" s="26"/>
      <c r="E603" s="38"/>
      <c r="F603" s="20"/>
      <c r="G603" s="18"/>
      <c r="H603" s="43"/>
      <c r="I603" s="18"/>
      <c r="J603" s="26"/>
      <c r="K603" s="26"/>
      <c r="L603" s="26"/>
      <c r="M603" s="39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</row>
    <row r="604">
      <c r="A604" s="26"/>
      <c r="B604" s="26"/>
      <c r="C604" s="26"/>
      <c r="D604" s="26"/>
      <c r="E604" s="38"/>
      <c r="F604" s="20"/>
      <c r="G604" s="18"/>
      <c r="H604" s="43"/>
      <c r="I604" s="18"/>
      <c r="J604" s="26"/>
      <c r="K604" s="26"/>
      <c r="L604" s="26"/>
      <c r="M604" s="39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</row>
    <row r="605">
      <c r="A605" s="26"/>
      <c r="B605" s="26"/>
      <c r="C605" s="26"/>
      <c r="D605" s="26"/>
      <c r="E605" s="38"/>
      <c r="F605" s="20"/>
      <c r="G605" s="18"/>
      <c r="H605" s="43"/>
      <c r="I605" s="18"/>
      <c r="J605" s="26"/>
      <c r="K605" s="26"/>
      <c r="L605" s="26"/>
      <c r="M605" s="39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</row>
    <row r="606">
      <c r="A606" s="26"/>
      <c r="B606" s="26"/>
      <c r="C606" s="26"/>
      <c r="D606" s="26"/>
      <c r="E606" s="38"/>
      <c r="F606" s="20"/>
      <c r="G606" s="18"/>
      <c r="H606" s="43"/>
      <c r="I606" s="18"/>
      <c r="J606" s="26"/>
      <c r="K606" s="26"/>
      <c r="L606" s="26"/>
      <c r="M606" s="39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</row>
    <row r="607">
      <c r="A607" s="26"/>
      <c r="B607" s="26"/>
      <c r="C607" s="26"/>
      <c r="D607" s="26"/>
      <c r="E607" s="38"/>
      <c r="F607" s="20"/>
      <c r="G607" s="18"/>
      <c r="H607" s="43"/>
      <c r="I607" s="18"/>
      <c r="J607" s="26"/>
      <c r="K607" s="26"/>
      <c r="L607" s="26"/>
      <c r="M607" s="39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</row>
    <row r="608">
      <c r="A608" s="26"/>
      <c r="B608" s="26"/>
      <c r="C608" s="26"/>
      <c r="D608" s="26"/>
      <c r="E608" s="38"/>
      <c r="F608" s="20"/>
      <c r="G608" s="18"/>
      <c r="H608" s="43"/>
      <c r="I608" s="18"/>
      <c r="J608" s="26"/>
      <c r="K608" s="26"/>
      <c r="L608" s="26"/>
      <c r="M608" s="39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</row>
    <row r="609">
      <c r="A609" s="26"/>
      <c r="B609" s="26"/>
      <c r="C609" s="26"/>
      <c r="D609" s="26"/>
      <c r="E609" s="38"/>
      <c r="F609" s="20"/>
      <c r="G609" s="18"/>
      <c r="H609" s="43"/>
      <c r="I609" s="18"/>
      <c r="J609" s="26"/>
      <c r="K609" s="26"/>
      <c r="L609" s="26"/>
      <c r="M609" s="39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</row>
    <row r="610">
      <c r="A610" s="26"/>
      <c r="B610" s="26"/>
      <c r="C610" s="26"/>
      <c r="D610" s="26"/>
      <c r="E610" s="38"/>
      <c r="F610" s="20"/>
      <c r="G610" s="18"/>
      <c r="H610" s="43"/>
      <c r="I610" s="18"/>
      <c r="J610" s="26"/>
      <c r="K610" s="26"/>
      <c r="L610" s="26"/>
      <c r="M610" s="39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</row>
    <row r="611">
      <c r="A611" s="26"/>
      <c r="B611" s="26"/>
      <c r="C611" s="26"/>
      <c r="D611" s="26"/>
      <c r="E611" s="38"/>
      <c r="F611" s="20"/>
      <c r="G611" s="18"/>
      <c r="H611" s="43"/>
      <c r="I611" s="18"/>
      <c r="J611" s="26"/>
      <c r="K611" s="26"/>
      <c r="L611" s="26"/>
      <c r="M611" s="39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</row>
    <row r="612">
      <c r="A612" s="26"/>
      <c r="B612" s="26"/>
      <c r="C612" s="26"/>
      <c r="D612" s="26"/>
      <c r="E612" s="38"/>
      <c r="F612" s="20"/>
      <c r="G612" s="18"/>
      <c r="H612" s="43"/>
      <c r="I612" s="18"/>
      <c r="J612" s="26"/>
      <c r="K612" s="26"/>
      <c r="L612" s="26"/>
      <c r="M612" s="39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</row>
    <row r="613">
      <c r="A613" s="26"/>
      <c r="B613" s="26"/>
      <c r="C613" s="26"/>
      <c r="D613" s="26"/>
      <c r="E613" s="38"/>
      <c r="F613" s="20"/>
      <c r="G613" s="18"/>
      <c r="H613" s="43"/>
      <c r="I613" s="18"/>
      <c r="J613" s="26"/>
      <c r="K613" s="26"/>
      <c r="L613" s="26"/>
      <c r="M613" s="39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</row>
    <row r="614">
      <c r="A614" s="26"/>
      <c r="B614" s="26"/>
      <c r="C614" s="26"/>
      <c r="D614" s="26"/>
      <c r="E614" s="38"/>
      <c r="F614" s="20"/>
      <c r="G614" s="18"/>
      <c r="H614" s="43"/>
      <c r="I614" s="18"/>
      <c r="J614" s="26"/>
      <c r="K614" s="26"/>
      <c r="L614" s="26"/>
      <c r="M614" s="39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</row>
    <row r="615">
      <c r="A615" s="26"/>
      <c r="B615" s="26"/>
      <c r="C615" s="26"/>
      <c r="D615" s="26"/>
      <c r="E615" s="38"/>
      <c r="F615" s="20"/>
      <c r="G615" s="18"/>
      <c r="H615" s="43"/>
      <c r="I615" s="18"/>
      <c r="J615" s="26"/>
      <c r="K615" s="26"/>
      <c r="L615" s="26"/>
      <c r="M615" s="39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</row>
    <row r="616">
      <c r="A616" s="26"/>
      <c r="B616" s="26"/>
      <c r="C616" s="26"/>
      <c r="D616" s="26"/>
      <c r="E616" s="38"/>
      <c r="F616" s="20"/>
      <c r="G616" s="18"/>
      <c r="H616" s="43"/>
      <c r="I616" s="18"/>
      <c r="J616" s="26"/>
      <c r="K616" s="26"/>
      <c r="L616" s="26"/>
      <c r="M616" s="39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</row>
    <row r="617">
      <c r="A617" s="26"/>
      <c r="B617" s="26"/>
      <c r="C617" s="26"/>
      <c r="D617" s="26"/>
      <c r="E617" s="38"/>
      <c r="F617" s="20"/>
      <c r="G617" s="18"/>
      <c r="H617" s="43"/>
      <c r="I617" s="18"/>
      <c r="J617" s="26"/>
      <c r="K617" s="26"/>
      <c r="L617" s="26"/>
      <c r="M617" s="39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</row>
    <row r="618">
      <c r="A618" s="26"/>
      <c r="B618" s="26"/>
      <c r="C618" s="26"/>
      <c r="D618" s="26"/>
      <c r="E618" s="38"/>
      <c r="F618" s="20"/>
      <c r="G618" s="18"/>
      <c r="H618" s="43"/>
      <c r="I618" s="18"/>
      <c r="J618" s="26"/>
      <c r="K618" s="26"/>
      <c r="L618" s="26"/>
      <c r="M618" s="39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</row>
    <row r="619">
      <c r="A619" s="26"/>
      <c r="B619" s="26"/>
      <c r="C619" s="26"/>
      <c r="D619" s="26"/>
      <c r="E619" s="38"/>
      <c r="F619" s="20"/>
      <c r="G619" s="18"/>
      <c r="H619" s="43"/>
      <c r="I619" s="18"/>
      <c r="J619" s="26"/>
      <c r="K619" s="26"/>
      <c r="L619" s="26"/>
      <c r="M619" s="39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</row>
    <row r="620">
      <c r="A620" s="26"/>
      <c r="B620" s="26"/>
      <c r="C620" s="26"/>
      <c r="D620" s="26"/>
      <c r="E620" s="38"/>
      <c r="F620" s="20"/>
      <c r="G620" s="18"/>
      <c r="H620" s="43"/>
      <c r="I620" s="18"/>
      <c r="J620" s="26"/>
      <c r="K620" s="26"/>
      <c r="L620" s="26"/>
      <c r="M620" s="39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</row>
    <row r="621">
      <c r="A621" s="26"/>
      <c r="B621" s="26"/>
      <c r="C621" s="26"/>
      <c r="D621" s="26"/>
      <c r="E621" s="38"/>
      <c r="F621" s="20"/>
      <c r="G621" s="18"/>
      <c r="H621" s="43"/>
      <c r="I621" s="18"/>
      <c r="J621" s="26"/>
      <c r="K621" s="26"/>
      <c r="L621" s="26"/>
      <c r="M621" s="39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</row>
    <row r="622">
      <c r="A622" s="26"/>
      <c r="B622" s="26"/>
      <c r="C622" s="26"/>
      <c r="D622" s="26"/>
      <c r="E622" s="38"/>
      <c r="F622" s="20"/>
      <c r="G622" s="18"/>
      <c r="H622" s="43"/>
      <c r="I622" s="18"/>
      <c r="J622" s="26"/>
      <c r="K622" s="26"/>
      <c r="L622" s="26"/>
      <c r="M622" s="39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</row>
    <row r="623">
      <c r="A623" s="26"/>
      <c r="B623" s="26"/>
      <c r="C623" s="26"/>
      <c r="D623" s="26"/>
      <c r="E623" s="38"/>
      <c r="F623" s="20"/>
      <c r="G623" s="18"/>
      <c r="H623" s="43"/>
      <c r="I623" s="18"/>
      <c r="J623" s="26"/>
      <c r="K623" s="26"/>
      <c r="L623" s="26"/>
      <c r="M623" s="39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</row>
    <row r="624">
      <c r="A624" s="26"/>
      <c r="B624" s="26"/>
      <c r="C624" s="26"/>
      <c r="D624" s="26"/>
      <c r="E624" s="38"/>
      <c r="F624" s="20"/>
      <c r="G624" s="18"/>
      <c r="H624" s="43"/>
      <c r="I624" s="18"/>
      <c r="J624" s="26"/>
      <c r="K624" s="26"/>
      <c r="L624" s="26"/>
      <c r="M624" s="39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</row>
    <row r="625">
      <c r="A625" s="26"/>
      <c r="B625" s="26"/>
      <c r="C625" s="26"/>
      <c r="D625" s="26"/>
      <c r="E625" s="38"/>
      <c r="F625" s="20"/>
      <c r="G625" s="18"/>
      <c r="H625" s="43"/>
      <c r="I625" s="18"/>
      <c r="J625" s="26"/>
      <c r="K625" s="26"/>
      <c r="L625" s="26"/>
      <c r="M625" s="39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</row>
    <row r="626">
      <c r="A626" s="26"/>
      <c r="B626" s="26"/>
      <c r="C626" s="26"/>
      <c r="D626" s="26"/>
      <c r="E626" s="38"/>
      <c r="F626" s="20"/>
      <c r="G626" s="18"/>
      <c r="H626" s="43"/>
      <c r="I626" s="18"/>
      <c r="J626" s="26"/>
      <c r="K626" s="26"/>
      <c r="L626" s="26"/>
      <c r="M626" s="39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</row>
    <row r="627">
      <c r="A627" s="26"/>
      <c r="B627" s="26"/>
      <c r="C627" s="26"/>
      <c r="D627" s="26"/>
      <c r="E627" s="38"/>
      <c r="F627" s="20"/>
      <c r="G627" s="18"/>
      <c r="H627" s="43"/>
      <c r="I627" s="18"/>
      <c r="J627" s="26"/>
      <c r="K627" s="26"/>
      <c r="L627" s="26"/>
      <c r="M627" s="39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</row>
    <row r="628">
      <c r="A628" s="26"/>
      <c r="B628" s="26"/>
      <c r="C628" s="26"/>
      <c r="D628" s="26"/>
      <c r="E628" s="38"/>
      <c r="F628" s="20"/>
      <c r="G628" s="18"/>
      <c r="H628" s="43"/>
      <c r="I628" s="18"/>
      <c r="J628" s="26"/>
      <c r="K628" s="26"/>
      <c r="L628" s="26"/>
      <c r="M628" s="39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</row>
    <row r="629">
      <c r="A629" s="26"/>
      <c r="B629" s="26"/>
      <c r="C629" s="26"/>
      <c r="D629" s="26"/>
      <c r="E629" s="38"/>
      <c r="F629" s="20"/>
      <c r="G629" s="18"/>
      <c r="H629" s="43"/>
      <c r="I629" s="18"/>
      <c r="J629" s="26"/>
      <c r="K629" s="26"/>
      <c r="L629" s="26"/>
      <c r="M629" s="39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</row>
    <row r="630">
      <c r="A630" s="26"/>
      <c r="B630" s="26"/>
      <c r="C630" s="26"/>
      <c r="D630" s="26"/>
      <c r="E630" s="38"/>
      <c r="F630" s="20"/>
      <c r="G630" s="18"/>
      <c r="H630" s="43"/>
      <c r="I630" s="18"/>
      <c r="J630" s="26"/>
      <c r="K630" s="26"/>
      <c r="L630" s="26"/>
      <c r="M630" s="39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</row>
    <row r="631">
      <c r="A631" s="26"/>
      <c r="B631" s="26"/>
      <c r="C631" s="26"/>
      <c r="D631" s="26"/>
      <c r="E631" s="38"/>
      <c r="F631" s="20"/>
      <c r="G631" s="18"/>
      <c r="H631" s="43"/>
      <c r="I631" s="18"/>
      <c r="J631" s="26"/>
      <c r="K631" s="26"/>
      <c r="L631" s="26"/>
      <c r="M631" s="39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</row>
    <row r="632">
      <c r="A632" s="26"/>
      <c r="B632" s="26"/>
      <c r="C632" s="26"/>
      <c r="D632" s="26"/>
      <c r="E632" s="38"/>
      <c r="F632" s="20"/>
      <c r="G632" s="18"/>
      <c r="H632" s="43"/>
      <c r="I632" s="18"/>
      <c r="J632" s="26"/>
      <c r="K632" s="26"/>
      <c r="L632" s="26"/>
      <c r="M632" s="39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</row>
    <row r="633">
      <c r="A633" s="26"/>
      <c r="B633" s="26"/>
      <c r="C633" s="26"/>
      <c r="D633" s="26"/>
      <c r="E633" s="38"/>
      <c r="F633" s="20"/>
      <c r="G633" s="18"/>
      <c r="H633" s="43"/>
      <c r="I633" s="18"/>
      <c r="J633" s="26"/>
      <c r="K633" s="26"/>
      <c r="L633" s="26"/>
      <c r="M633" s="39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</row>
    <row r="634">
      <c r="A634" s="26"/>
      <c r="B634" s="26"/>
      <c r="C634" s="26"/>
      <c r="D634" s="26"/>
      <c r="E634" s="38"/>
      <c r="F634" s="20"/>
      <c r="G634" s="18"/>
      <c r="H634" s="43"/>
      <c r="I634" s="18"/>
      <c r="J634" s="26"/>
      <c r="K634" s="26"/>
      <c r="L634" s="26"/>
      <c r="M634" s="39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</row>
    <row r="635">
      <c r="A635" s="26"/>
      <c r="B635" s="26"/>
      <c r="C635" s="26"/>
      <c r="D635" s="26"/>
      <c r="E635" s="38"/>
      <c r="F635" s="20"/>
      <c r="G635" s="18"/>
      <c r="H635" s="43"/>
      <c r="I635" s="18"/>
      <c r="J635" s="26"/>
      <c r="K635" s="26"/>
      <c r="L635" s="26"/>
      <c r="M635" s="39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</row>
    <row r="636">
      <c r="A636" s="26"/>
      <c r="B636" s="26"/>
      <c r="C636" s="26"/>
      <c r="D636" s="26"/>
      <c r="E636" s="38"/>
      <c r="F636" s="20"/>
      <c r="G636" s="18"/>
      <c r="H636" s="43"/>
      <c r="I636" s="18"/>
      <c r="J636" s="26"/>
      <c r="K636" s="26"/>
      <c r="L636" s="26"/>
      <c r="M636" s="39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</row>
    <row r="637">
      <c r="A637" s="26"/>
      <c r="B637" s="26"/>
      <c r="C637" s="26"/>
      <c r="D637" s="26"/>
      <c r="E637" s="38"/>
      <c r="F637" s="20"/>
      <c r="G637" s="18"/>
      <c r="H637" s="43"/>
      <c r="I637" s="18"/>
      <c r="J637" s="26"/>
      <c r="K637" s="26"/>
      <c r="L637" s="26"/>
      <c r="M637" s="39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</row>
    <row r="638">
      <c r="A638" s="26"/>
      <c r="B638" s="26"/>
      <c r="C638" s="26"/>
      <c r="D638" s="26"/>
      <c r="E638" s="38"/>
      <c r="F638" s="20"/>
      <c r="G638" s="18"/>
      <c r="H638" s="43"/>
      <c r="I638" s="18"/>
      <c r="J638" s="26"/>
      <c r="K638" s="26"/>
      <c r="L638" s="26"/>
      <c r="M638" s="39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</row>
    <row r="639">
      <c r="A639" s="26"/>
      <c r="B639" s="26"/>
      <c r="C639" s="26"/>
      <c r="D639" s="26"/>
      <c r="E639" s="38"/>
      <c r="F639" s="20"/>
      <c r="G639" s="18"/>
      <c r="H639" s="43"/>
      <c r="I639" s="18"/>
      <c r="J639" s="26"/>
      <c r="K639" s="26"/>
      <c r="L639" s="26"/>
      <c r="M639" s="39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</row>
    <row r="640">
      <c r="A640" s="26"/>
      <c r="B640" s="26"/>
      <c r="C640" s="26"/>
      <c r="D640" s="26"/>
      <c r="E640" s="38"/>
      <c r="F640" s="20"/>
      <c r="G640" s="18"/>
      <c r="H640" s="43"/>
      <c r="I640" s="18"/>
      <c r="J640" s="26"/>
      <c r="K640" s="26"/>
      <c r="L640" s="26"/>
      <c r="M640" s="39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</row>
    <row r="641">
      <c r="A641" s="26"/>
      <c r="B641" s="26"/>
      <c r="C641" s="26"/>
      <c r="D641" s="26"/>
      <c r="E641" s="38"/>
      <c r="F641" s="20"/>
      <c r="G641" s="18"/>
      <c r="H641" s="43"/>
      <c r="I641" s="18"/>
      <c r="J641" s="26"/>
      <c r="K641" s="26"/>
      <c r="L641" s="26"/>
      <c r="M641" s="39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</row>
    <row r="642">
      <c r="A642" s="26"/>
      <c r="B642" s="26"/>
      <c r="C642" s="26"/>
      <c r="D642" s="26"/>
      <c r="E642" s="38"/>
      <c r="F642" s="20"/>
      <c r="G642" s="18"/>
      <c r="H642" s="43"/>
      <c r="I642" s="18"/>
      <c r="J642" s="26"/>
      <c r="K642" s="26"/>
      <c r="L642" s="26"/>
      <c r="M642" s="39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</row>
    <row r="643">
      <c r="A643" s="26"/>
      <c r="B643" s="26"/>
      <c r="C643" s="26"/>
      <c r="D643" s="26"/>
      <c r="E643" s="38"/>
      <c r="F643" s="20"/>
      <c r="G643" s="18"/>
      <c r="H643" s="43"/>
      <c r="I643" s="18"/>
      <c r="J643" s="26"/>
      <c r="K643" s="26"/>
      <c r="L643" s="26"/>
      <c r="M643" s="39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</row>
    <row r="644">
      <c r="A644" s="26"/>
      <c r="B644" s="26"/>
      <c r="C644" s="26"/>
      <c r="D644" s="26"/>
      <c r="E644" s="38"/>
      <c r="F644" s="20"/>
      <c r="G644" s="18"/>
      <c r="H644" s="43"/>
      <c r="I644" s="18"/>
      <c r="J644" s="26"/>
      <c r="K644" s="26"/>
      <c r="L644" s="26"/>
      <c r="M644" s="39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</row>
    <row r="645">
      <c r="A645" s="26"/>
      <c r="B645" s="26"/>
      <c r="C645" s="26"/>
      <c r="D645" s="26"/>
      <c r="E645" s="38"/>
      <c r="F645" s="20"/>
      <c r="G645" s="18"/>
      <c r="H645" s="43"/>
      <c r="I645" s="18"/>
      <c r="J645" s="26"/>
      <c r="K645" s="26"/>
      <c r="L645" s="26"/>
      <c r="M645" s="39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</row>
    <row r="646">
      <c r="A646" s="26"/>
      <c r="B646" s="26"/>
      <c r="C646" s="26"/>
      <c r="D646" s="26"/>
      <c r="E646" s="38"/>
      <c r="F646" s="20"/>
      <c r="G646" s="18"/>
      <c r="H646" s="43"/>
      <c r="I646" s="18"/>
      <c r="J646" s="26"/>
      <c r="K646" s="26"/>
      <c r="L646" s="26"/>
      <c r="M646" s="39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</row>
    <row r="647">
      <c r="A647" s="26"/>
      <c r="B647" s="26"/>
      <c r="C647" s="26"/>
      <c r="D647" s="26"/>
      <c r="E647" s="38"/>
      <c r="F647" s="20"/>
      <c r="G647" s="18"/>
      <c r="H647" s="43"/>
      <c r="I647" s="18"/>
      <c r="J647" s="26"/>
      <c r="K647" s="26"/>
      <c r="L647" s="26"/>
      <c r="M647" s="39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</row>
    <row r="648">
      <c r="A648" s="26"/>
      <c r="B648" s="26"/>
      <c r="C648" s="26"/>
      <c r="D648" s="26"/>
      <c r="E648" s="38"/>
      <c r="F648" s="20"/>
      <c r="G648" s="18"/>
      <c r="H648" s="43"/>
      <c r="I648" s="18"/>
      <c r="J648" s="26"/>
      <c r="K648" s="26"/>
      <c r="L648" s="26"/>
      <c r="M648" s="39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</row>
    <row r="649">
      <c r="A649" s="26"/>
      <c r="B649" s="26"/>
      <c r="C649" s="26"/>
      <c r="D649" s="26"/>
      <c r="E649" s="38"/>
      <c r="F649" s="20"/>
      <c r="G649" s="18"/>
      <c r="H649" s="43"/>
      <c r="I649" s="18"/>
      <c r="J649" s="26"/>
      <c r="K649" s="26"/>
      <c r="L649" s="26"/>
      <c r="M649" s="39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</row>
    <row r="650">
      <c r="A650" s="26"/>
      <c r="B650" s="26"/>
      <c r="C650" s="26"/>
      <c r="D650" s="26"/>
      <c r="E650" s="38"/>
      <c r="F650" s="20"/>
      <c r="G650" s="18"/>
      <c r="H650" s="43"/>
      <c r="I650" s="18"/>
      <c r="J650" s="26"/>
      <c r="K650" s="26"/>
      <c r="L650" s="26"/>
      <c r="M650" s="39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</row>
    <row r="651">
      <c r="A651" s="26"/>
      <c r="B651" s="26"/>
      <c r="C651" s="26"/>
      <c r="D651" s="26"/>
      <c r="E651" s="38"/>
      <c r="F651" s="20"/>
      <c r="G651" s="18"/>
      <c r="H651" s="43"/>
      <c r="I651" s="18"/>
      <c r="J651" s="26"/>
      <c r="K651" s="26"/>
      <c r="L651" s="26"/>
      <c r="M651" s="39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</row>
    <row r="652">
      <c r="A652" s="26"/>
      <c r="B652" s="26"/>
      <c r="C652" s="26"/>
      <c r="D652" s="26"/>
      <c r="E652" s="38"/>
      <c r="F652" s="20"/>
      <c r="G652" s="18"/>
      <c r="H652" s="43"/>
      <c r="I652" s="18"/>
      <c r="J652" s="26"/>
      <c r="K652" s="26"/>
      <c r="L652" s="26"/>
      <c r="M652" s="39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</row>
    <row r="653">
      <c r="A653" s="26"/>
      <c r="B653" s="26"/>
      <c r="C653" s="26"/>
      <c r="D653" s="26"/>
      <c r="E653" s="38"/>
      <c r="F653" s="20"/>
      <c r="G653" s="18"/>
      <c r="H653" s="43"/>
      <c r="I653" s="18"/>
      <c r="J653" s="26"/>
      <c r="K653" s="26"/>
      <c r="L653" s="26"/>
      <c r="M653" s="39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</row>
    <row r="654">
      <c r="A654" s="26"/>
      <c r="B654" s="26"/>
      <c r="C654" s="26"/>
      <c r="D654" s="26"/>
      <c r="E654" s="38"/>
      <c r="F654" s="20"/>
      <c r="G654" s="18"/>
      <c r="H654" s="43"/>
      <c r="I654" s="18"/>
      <c r="J654" s="26"/>
      <c r="K654" s="26"/>
      <c r="L654" s="26"/>
      <c r="M654" s="39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</row>
    <row r="655">
      <c r="A655" s="26"/>
      <c r="B655" s="26"/>
      <c r="C655" s="26"/>
      <c r="D655" s="26"/>
      <c r="E655" s="38"/>
      <c r="F655" s="20"/>
      <c r="G655" s="18"/>
      <c r="H655" s="43"/>
      <c r="I655" s="18"/>
      <c r="J655" s="26"/>
      <c r="K655" s="26"/>
      <c r="L655" s="26"/>
      <c r="M655" s="39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</row>
    <row r="656">
      <c r="A656" s="26"/>
      <c r="B656" s="26"/>
      <c r="C656" s="26"/>
      <c r="D656" s="26"/>
      <c r="E656" s="38"/>
      <c r="F656" s="20"/>
      <c r="G656" s="18"/>
      <c r="H656" s="43"/>
      <c r="I656" s="18"/>
      <c r="J656" s="26"/>
      <c r="K656" s="26"/>
      <c r="L656" s="26"/>
      <c r="M656" s="39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</row>
    <row r="657">
      <c r="A657" s="26"/>
      <c r="B657" s="26"/>
      <c r="C657" s="26"/>
      <c r="D657" s="26"/>
      <c r="E657" s="38"/>
      <c r="F657" s="20"/>
      <c r="G657" s="18"/>
      <c r="H657" s="43"/>
      <c r="I657" s="18"/>
      <c r="J657" s="26"/>
      <c r="K657" s="26"/>
      <c r="L657" s="26"/>
      <c r="M657" s="39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</row>
    <row r="658">
      <c r="A658" s="26"/>
      <c r="B658" s="26"/>
      <c r="C658" s="26"/>
      <c r="D658" s="26"/>
      <c r="E658" s="38"/>
      <c r="F658" s="20"/>
      <c r="G658" s="18"/>
      <c r="H658" s="43"/>
      <c r="I658" s="18"/>
      <c r="J658" s="26"/>
      <c r="K658" s="26"/>
      <c r="L658" s="26"/>
      <c r="M658" s="39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</row>
    <row r="659">
      <c r="A659" s="26"/>
      <c r="B659" s="26"/>
      <c r="C659" s="26"/>
      <c r="D659" s="26"/>
      <c r="E659" s="38"/>
      <c r="F659" s="20"/>
      <c r="G659" s="18"/>
      <c r="H659" s="43"/>
      <c r="I659" s="18"/>
      <c r="J659" s="26"/>
      <c r="K659" s="26"/>
      <c r="L659" s="26"/>
      <c r="M659" s="39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</row>
    <row r="660">
      <c r="A660" s="26"/>
      <c r="B660" s="26"/>
      <c r="C660" s="26"/>
      <c r="D660" s="26"/>
      <c r="E660" s="38"/>
      <c r="F660" s="20"/>
      <c r="G660" s="18"/>
      <c r="H660" s="43"/>
      <c r="I660" s="18"/>
      <c r="J660" s="26"/>
      <c r="K660" s="26"/>
      <c r="L660" s="26"/>
      <c r="M660" s="39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</row>
    <row r="661">
      <c r="A661" s="26"/>
      <c r="B661" s="26"/>
      <c r="C661" s="26"/>
      <c r="D661" s="26"/>
      <c r="E661" s="38"/>
      <c r="F661" s="20"/>
      <c r="G661" s="18"/>
      <c r="H661" s="43"/>
      <c r="I661" s="18"/>
      <c r="J661" s="26"/>
      <c r="K661" s="26"/>
      <c r="L661" s="26"/>
      <c r="M661" s="39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</row>
    <row r="662">
      <c r="A662" s="26"/>
      <c r="B662" s="26"/>
      <c r="C662" s="26"/>
      <c r="D662" s="26"/>
      <c r="E662" s="38"/>
      <c r="F662" s="20"/>
      <c r="G662" s="18"/>
      <c r="H662" s="43"/>
      <c r="I662" s="18"/>
      <c r="J662" s="26"/>
      <c r="K662" s="26"/>
      <c r="L662" s="26"/>
      <c r="M662" s="39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</row>
    <row r="663">
      <c r="A663" s="26"/>
      <c r="B663" s="26"/>
      <c r="C663" s="26"/>
      <c r="D663" s="26"/>
      <c r="E663" s="38"/>
      <c r="F663" s="20"/>
      <c r="G663" s="18"/>
      <c r="H663" s="43"/>
      <c r="I663" s="18"/>
      <c r="J663" s="26"/>
      <c r="K663" s="26"/>
      <c r="L663" s="26"/>
      <c r="M663" s="39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</row>
    <row r="664">
      <c r="A664" s="26"/>
      <c r="B664" s="26"/>
      <c r="C664" s="26"/>
      <c r="D664" s="26"/>
      <c r="E664" s="38"/>
      <c r="F664" s="20"/>
      <c r="G664" s="18"/>
      <c r="H664" s="43"/>
      <c r="I664" s="18"/>
      <c r="J664" s="26"/>
      <c r="K664" s="26"/>
      <c r="L664" s="26"/>
      <c r="M664" s="39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</row>
    <row r="665">
      <c r="A665" s="26"/>
      <c r="B665" s="26"/>
      <c r="C665" s="26"/>
      <c r="D665" s="26"/>
      <c r="E665" s="38"/>
      <c r="F665" s="20"/>
      <c r="G665" s="18"/>
      <c r="H665" s="43"/>
      <c r="I665" s="18"/>
      <c r="J665" s="26"/>
      <c r="K665" s="26"/>
      <c r="L665" s="26"/>
      <c r="M665" s="39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</row>
    <row r="666">
      <c r="A666" s="26"/>
      <c r="B666" s="26"/>
      <c r="C666" s="26"/>
      <c r="D666" s="26"/>
      <c r="E666" s="38"/>
      <c r="F666" s="20"/>
      <c r="G666" s="18"/>
      <c r="H666" s="43"/>
      <c r="I666" s="18"/>
      <c r="J666" s="26"/>
      <c r="K666" s="26"/>
      <c r="L666" s="26"/>
      <c r="M666" s="39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</row>
    <row r="667">
      <c r="A667" s="26"/>
      <c r="B667" s="26"/>
      <c r="C667" s="26"/>
      <c r="D667" s="26"/>
      <c r="E667" s="38"/>
      <c r="F667" s="20"/>
      <c r="G667" s="18"/>
      <c r="H667" s="43"/>
      <c r="I667" s="18"/>
      <c r="J667" s="26"/>
      <c r="K667" s="26"/>
      <c r="L667" s="26"/>
      <c r="M667" s="39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</row>
    <row r="668">
      <c r="A668" s="26"/>
      <c r="B668" s="26"/>
      <c r="C668" s="26"/>
      <c r="D668" s="26"/>
      <c r="E668" s="38"/>
      <c r="F668" s="20"/>
      <c r="G668" s="18"/>
      <c r="H668" s="43"/>
      <c r="I668" s="18"/>
      <c r="J668" s="26"/>
      <c r="K668" s="26"/>
      <c r="L668" s="26"/>
      <c r="M668" s="39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</row>
    <row r="669">
      <c r="A669" s="26"/>
      <c r="B669" s="26"/>
      <c r="C669" s="26"/>
      <c r="D669" s="26"/>
      <c r="E669" s="38"/>
      <c r="F669" s="20"/>
      <c r="G669" s="18"/>
      <c r="H669" s="43"/>
      <c r="I669" s="18"/>
      <c r="J669" s="26"/>
      <c r="K669" s="26"/>
      <c r="L669" s="26"/>
      <c r="M669" s="39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</row>
    <row r="670">
      <c r="A670" s="26"/>
      <c r="B670" s="26"/>
      <c r="C670" s="26"/>
      <c r="D670" s="26"/>
      <c r="E670" s="38"/>
      <c r="F670" s="20"/>
      <c r="G670" s="18"/>
      <c r="H670" s="43"/>
      <c r="I670" s="18"/>
      <c r="J670" s="26"/>
      <c r="K670" s="26"/>
      <c r="L670" s="26"/>
      <c r="M670" s="39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</row>
    <row r="671">
      <c r="A671" s="26"/>
      <c r="B671" s="26"/>
      <c r="C671" s="26"/>
      <c r="D671" s="26"/>
      <c r="E671" s="38"/>
      <c r="F671" s="20"/>
      <c r="G671" s="18"/>
      <c r="H671" s="43"/>
      <c r="I671" s="18"/>
      <c r="J671" s="26"/>
      <c r="K671" s="26"/>
      <c r="L671" s="26"/>
      <c r="M671" s="39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</row>
    <row r="672">
      <c r="A672" s="26"/>
      <c r="B672" s="26"/>
      <c r="C672" s="26"/>
      <c r="D672" s="26"/>
      <c r="E672" s="38"/>
      <c r="F672" s="20"/>
      <c r="G672" s="18"/>
      <c r="H672" s="43"/>
      <c r="I672" s="18"/>
      <c r="J672" s="26"/>
      <c r="K672" s="26"/>
      <c r="L672" s="26"/>
      <c r="M672" s="39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</row>
    <row r="673">
      <c r="A673" s="26"/>
      <c r="B673" s="26"/>
      <c r="C673" s="26"/>
      <c r="D673" s="26"/>
      <c r="E673" s="38"/>
      <c r="F673" s="20"/>
      <c r="G673" s="18"/>
      <c r="H673" s="43"/>
      <c r="I673" s="18"/>
      <c r="J673" s="26"/>
      <c r="K673" s="26"/>
      <c r="L673" s="26"/>
      <c r="M673" s="39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</row>
    <row r="674">
      <c r="A674" s="26"/>
      <c r="B674" s="26"/>
      <c r="C674" s="26"/>
      <c r="D674" s="26"/>
      <c r="E674" s="38"/>
      <c r="F674" s="20"/>
      <c r="G674" s="18"/>
      <c r="H674" s="43"/>
      <c r="I674" s="18"/>
      <c r="J674" s="26"/>
      <c r="K674" s="26"/>
      <c r="L674" s="26"/>
      <c r="M674" s="39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</row>
    <row r="675">
      <c r="A675" s="26"/>
      <c r="B675" s="26"/>
      <c r="C675" s="26"/>
      <c r="D675" s="26"/>
      <c r="E675" s="38"/>
      <c r="F675" s="20"/>
      <c r="G675" s="18"/>
      <c r="H675" s="43"/>
      <c r="I675" s="18"/>
      <c r="J675" s="26"/>
      <c r="K675" s="26"/>
      <c r="L675" s="26"/>
      <c r="M675" s="39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</row>
    <row r="676">
      <c r="A676" s="26"/>
      <c r="B676" s="26"/>
      <c r="C676" s="26"/>
      <c r="D676" s="26"/>
      <c r="E676" s="38"/>
      <c r="F676" s="20"/>
      <c r="G676" s="18"/>
      <c r="H676" s="43"/>
      <c r="I676" s="18"/>
      <c r="J676" s="26"/>
      <c r="K676" s="26"/>
      <c r="L676" s="26"/>
      <c r="M676" s="39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</row>
    <row r="677">
      <c r="A677" s="26"/>
      <c r="B677" s="26"/>
      <c r="C677" s="26"/>
      <c r="D677" s="26"/>
      <c r="E677" s="38"/>
      <c r="F677" s="20"/>
      <c r="G677" s="18"/>
      <c r="H677" s="43"/>
      <c r="I677" s="18"/>
      <c r="J677" s="26"/>
      <c r="K677" s="26"/>
      <c r="L677" s="26"/>
      <c r="M677" s="39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</row>
    <row r="678">
      <c r="A678" s="26"/>
      <c r="B678" s="26"/>
      <c r="C678" s="26"/>
      <c r="D678" s="26"/>
      <c r="E678" s="38"/>
      <c r="F678" s="20"/>
      <c r="G678" s="18"/>
      <c r="H678" s="43"/>
      <c r="I678" s="18"/>
      <c r="J678" s="26"/>
      <c r="K678" s="26"/>
      <c r="L678" s="26"/>
      <c r="M678" s="39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</row>
    <row r="679">
      <c r="A679" s="26"/>
      <c r="B679" s="26"/>
      <c r="C679" s="26"/>
      <c r="D679" s="26"/>
      <c r="E679" s="38"/>
      <c r="F679" s="20"/>
      <c r="G679" s="18"/>
      <c r="H679" s="43"/>
      <c r="I679" s="18"/>
      <c r="J679" s="26"/>
      <c r="K679" s="26"/>
      <c r="L679" s="26"/>
      <c r="M679" s="39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</row>
    <row r="680">
      <c r="A680" s="26"/>
      <c r="B680" s="26"/>
      <c r="C680" s="26"/>
      <c r="D680" s="26"/>
      <c r="E680" s="38"/>
      <c r="F680" s="20"/>
      <c r="G680" s="18"/>
      <c r="H680" s="43"/>
      <c r="I680" s="18"/>
      <c r="J680" s="26"/>
      <c r="K680" s="26"/>
      <c r="L680" s="26"/>
      <c r="M680" s="39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</row>
    <row r="681">
      <c r="A681" s="26"/>
      <c r="B681" s="26"/>
      <c r="C681" s="26"/>
      <c r="D681" s="26"/>
      <c r="E681" s="38"/>
      <c r="F681" s="20"/>
      <c r="G681" s="18"/>
      <c r="H681" s="43"/>
      <c r="I681" s="18"/>
      <c r="J681" s="26"/>
      <c r="K681" s="26"/>
      <c r="L681" s="26"/>
      <c r="M681" s="39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</row>
    <row r="682">
      <c r="A682" s="26"/>
      <c r="B682" s="26"/>
      <c r="C682" s="26"/>
      <c r="D682" s="26"/>
      <c r="E682" s="38"/>
      <c r="F682" s="20"/>
      <c r="G682" s="18"/>
      <c r="H682" s="43"/>
      <c r="I682" s="18"/>
      <c r="J682" s="26"/>
      <c r="K682" s="26"/>
      <c r="L682" s="26"/>
      <c r="M682" s="39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</row>
    <row r="683">
      <c r="A683" s="26"/>
      <c r="B683" s="26"/>
      <c r="C683" s="26"/>
      <c r="D683" s="26"/>
      <c r="E683" s="38"/>
      <c r="F683" s="20"/>
      <c r="G683" s="18"/>
      <c r="H683" s="43"/>
      <c r="I683" s="18"/>
      <c r="J683" s="26"/>
      <c r="K683" s="26"/>
      <c r="L683" s="26"/>
      <c r="M683" s="39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</row>
    <row r="684">
      <c r="A684" s="26"/>
      <c r="B684" s="26"/>
      <c r="C684" s="26"/>
      <c r="D684" s="26"/>
      <c r="E684" s="38"/>
      <c r="F684" s="20"/>
      <c r="G684" s="18"/>
      <c r="H684" s="43"/>
      <c r="I684" s="18"/>
      <c r="J684" s="26"/>
      <c r="K684" s="26"/>
      <c r="L684" s="26"/>
      <c r="M684" s="39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</row>
    <row r="685">
      <c r="A685" s="26"/>
      <c r="B685" s="26"/>
      <c r="C685" s="26"/>
      <c r="D685" s="26"/>
      <c r="E685" s="38"/>
      <c r="F685" s="20"/>
      <c r="G685" s="18"/>
      <c r="H685" s="43"/>
      <c r="I685" s="18"/>
      <c r="J685" s="26"/>
      <c r="K685" s="26"/>
      <c r="L685" s="26"/>
      <c r="M685" s="39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</row>
    <row r="686">
      <c r="A686" s="26"/>
      <c r="B686" s="26"/>
      <c r="C686" s="26"/>
      <c r="D686" s="26"/>
      <c r="E686" s="38"/>
      <c r="F686" s="20"/>
      <c r="G686" s="18"/>
      <c r="H686" s="43"/>
      <c r="I686" s="18"/>
      <c r="J686" s="26"/>
      <c r="K686" s="26"/>
      <c r="L686" s="26"/>
      <c r="M686" s="39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</row>
    <row r="687">
      <c r="A687" s="26"/>
      <c r="B687" s="26"/>
      <c r="C687" s="26"/>
      <c r="D687" s="26"/>
      <c r="E687" s="38"/>
      <c r="F687" s="20"/>
      <c r="G687" s="18"/>
      <c r="H687" s="43"/>
      <c r="I687" s="18"/>
      <c r="J687" s="26"/>
      <c r="K687" s="26"/>
      <c r="L687" s="26"/>
      <c r="M687" s="39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</row>
    <row r="688">
      <c r="A688" s="26"/>
      <c r="B688" s="26"/>
      <c r="C688" s="26"/>
      <c r="D688" s="26"/>
      <c r="E688" s="38"/>
      <c r="F688" s="20"/>
      <c r="G688" s="18"/>
      <c r="H688" s="43"/>
      <c r="I688" s="18"/>
      <c r="J688" s="26"/>
      <c r="K688" s="26"/>
      <c r="L688" s="26"/>
      <c r="M688" s="39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</row>
    <row r="689">
      <c r="A689" s="26"/>
      <c r="B689" s="26"/>
      <c r="C689" s="26"/>
      <c r="D689" s="26"/>
      <c r="E689" s="38"/>
      <c r="F689" s="20"/>
      <c r="G689" s="18"/>
      <c r="H689" s="43"/>
      <c r="I689" s="18"/>
      <c r="J689" s="26"/>
      <c r="K689" s="26"/>
      <c r="L689" s="26"/>
      <c r="M689" s="39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</row>
    <row r="690">
      <c r="A690" s="26"/>
      <c r="B690" s="26"/>
      <c r="C690" s="26"/>
      <c r="D690" s="26"/>
      <c r="E690" s="38"/>
      <c r="F690" s="20"/>
      <c r="G690" s="18"/>
      <c r="H690" s="43"/>
      <c r="I690" s="18"/>
      <c r="J690" s="26"/>
      <c r="K690" s="26"/>
      <c r="L690" s="26"/>
      <c r="M690" s="39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</row>
    <row r="691">
      <c r="A691" s="26"/>
      <c r="B691" s="26"/>
      <c r="C691" s="26"/>
      <c r="D691" s="26"/>
      <c r="E691" s="38"/>
      <c r="F691" s="20"/>
      <c r="G691" s="18"/>
      <c r="H691" s="43"/>
      <c r="I691" s="18"/>
      <c r="J691" s="26"/>
      <c r="K691" s="26"/>
      <c r="L691" s="26"/>
      <c r="M691" s="39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</row>
    <row r="692">
      <c r="A692" s="26"/>
      <c r="B692" s="26"/>
      <c r="C692" s="26"/>
      <c r="D692" s="26"/>
      <c r="E692" s="38"/>
      <c r="F692" s="20"/>
      <c r="G692" s="18"/>
      <c r="H692" s="43"/>
      <c r="I692" s="18"/>
      <c r="J692" s="26"/>
      <c r="K692" s="26"/>
      <c r="L692" s="26"/>
      <c r="M692" s="39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</row>
    <row r="693">
      <c r="A693" s="26"/>
      <c r="B693" s="26"/>
      <c r="C693" s="26"/>
      <c r="D693" s="26"/>
      <c r="E693" s="38"/>
      <c r="F693" s="20"/>
      <c r="G693" s="18"/>
      <c r="H693" s="43"/>
      <c r="I693" s="18"/>
      <c r="J693" s="26"/>
      <c r="K693" s="26"/>
      <c r="L693" s="26"/>
      <c r="M693" s="39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</row>
    <row r="694">
      <c r="A694" s="26"/>
      <c r="B694" s="26"/>
      <c r="C694" s="26"/>
      <c r="D694" s="26"/>
      <c r="E694" s="38"/>
      <c r="F694" s="20"/>
      <c r="G694" s="18"/>
      <c r="H694" s="43"/>
      <c r="I694" s="18"/>
      <c r="J694" s="26"/>
      <c r="K694" s="26"/>
      <c r="L694" s="26"/>
      <c r="M694" s="39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</row>
    <row r="695">
      <c r="A695" s="26"/>
      <c r="B695" s="26"/>
      <c r="C695" s="26"/>
      <c r="D695" s="26"/>
      <c r="E695" s="38"/>
      <c r="F695" s="20"/>
      <c r="G695" s="18"/>
      <c r="H695" s="43"/>
      <c r="I695" s="18"/>
      <c r="J695" s="26"/>
      <c r="K695" s="26"/>
      <c r="L695" s="26"/>
      <c r="M695" s="39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</row>
    <row r="696">
      <c r="A696" s="26"/>
      <c r="B696" s="26"/>
      <c r="C696" s="26"/>
      <c r="D696" s="26"/>
      <c r="E696" s="38"/>
      <c r="F696" s="20"/>
      <c r="G696" s="18"/>
      <c r="H696" s="43"/>
      <c r="I696" s="18"/>
      <c r="J696" s="26"/>
      <c r="K696" s="26"/>
      <c r="L696" s="26"/>
      <c r="M696" s="39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</row>
    <row r="697">
      <c r="A697" s="26"/>
      <c r="B697" s="26"/>
      <c r="C697" s="26"/>
      <c r="D697" s="26"/>
      <c r="E697" s="38"/>
      <c r="F697" s="20"/>
      <c r="G697" s="18"/>
      <c r="H697" s="43"/>
      <c r="I697" s="18"/>
      <c r="J697" s="26"/>
      <c r="K697" s="26"/>
      <c r="L697" s="26"/>
      <c r="M697" s="39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</row>
    <row r="698">
      <c r="A698" s="26"/>
      <c r="B698" s="26"/>
      <c r="C698" s="26"/>
      <c r="D698" s="26"/>
      <c r="E698" s="38"/>
      <c r="F698" s="20"/>
      <c r="G698" s="18"/>
      <c r="H698" s="43"/>
      <c r="I698" s="18"/>
      <c r="J698" s="26"/>
      <c r="K698" s="26"/>
      <c r="L698" s="26"/>
      <c r="M698" s="39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</row>
    <row r="699">
      <c r="A699" s="26"/>
      <c r="B699" s="26"/>
      <c r="C699" s="26"/>
      <c r="D699" s="26"/>
      <c r="E699" s="38"/>
      <c r="F699" s="20"/>
      <c r="G699" s="18"/>
      <c r="H699" s="43"/>
      <c r="I699" s="18"/>
      <c r="J699" s="26"/>
      <c r="K699" s="26"/>
      <c r="L699" s="26"/>
      <c r="M699" s="39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</row>
    <row r="700">
      <c r="A700" s="26"/>
      <c r="B700" s="26"/>
      <c r="C700" s="26"/>
      <c r="D700" s="26"/>
      <c r="E700" s="38"/>
      <c r="F700" s="20"/>
      <c r="G700" s="18"/>
      <c r="H700" s="43"/>
      <c r="I700" s="18"/>
      <c r="J700" s="26"/>
      <c r="K700" s="26"/>
      <c r="L700" s="26"/>
      <c r="M700" s="39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</row>
    <row r="701">
      <c r="A701" s="26"/>
      <c r="B701" s="26"/>
      <c r="C701" s="26"/>
      <c r="D701" s="26"/>
      <c r="E701" s="38"/>
      <c r="F701" s="20"/>
      <c r="G701" s="18"/>
      <c r="H701" s="43"/>
      <c r="I701" s="18"/>
      <c r="J701" s="26"/>
      <c r="K701" s="26"/>
      <c r="L701" s="26"/>
      <c r="M701" s="39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</row>
    <row r="702">
      <c r="A702" s="26"/>
      <c r="B702" s="26"/>
      <c r="C702" s="26"/>
      <c r="D702" s="26"/>
      <c r="E702" s="38"/>
      <c r="F702" s="20"/>
      <c r="G702" s="18"/>
      <c r="H702" s="43"/>
      <c r="I702" s="18"/>
      <c r="J702" s="26"/>
      <c r="K702" s="26"/>
      <c r="L702" s="26"/>
      <c r="M702" s="39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</row>
    <row r="703">
      <c r="A703" s="26"/>
      <c r="B703" s="26"/>
      <c r="C703" s="26"/>
      <c r="D703" s="26"/>
      <c r="E703" s="38"/>
      <c r="F703" s="20"/>
      <c r="G703" s="18"/>
      <c r="H703" s="43"/>
      <c r="I703" s="18"/>
      <c r="J703" s="26"/>
      <c r="K703" s="26"/>
      <c r="L703" s="26"/>
      <c r="M703" s="39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</row>
    <row r="704">
      <c r="A704" s="26"/>
      <c r="B704" s="26"/>
      <c r="C704" s="26"/>
      <c r="D704" s="26"/>
      <c r="E704" s="38"/>
      <c r="F704" s="20"/>
      <c r="G704" s="18"/>
      <c r="H704" s="43"/>
      <c r="I704" s="18"/>
      <c r="J704" s="26"/>
      <c r="K704" s="26"/>
      <c r="L704" s="26"/>
      <c r="M704" s="39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</row>
    <row r="705">
      <c r="A705" s="26"/>
      <c r="B705" s="26"/>
      <c r="C705" s="26"/>
      <c r="D705" s="26"/>
      <c r="E705" s="38"/>
      <c r="F705" s="20"/>
      <c r="G705" s="18"/>
      <c r="H705" s="43"/>
      <c r="I705" s="18"/>
      <c r="J705" s="26"/>
      <c r="K705" s="26"/>
      <c r="L705" s="26"/>
      <c r="M705" s="39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</row>
    <row r="706">
      <c r="A706" s="26"/>
      <c r="B706" s="26"/>
      <c r="C706" s="26"/>
      <c r="D706" s="26"/>
      <c r="E706" s="38"/>
      <c r="F706" s="20"/>
      <c r="G706" s="18"/>
      <c r="H706" s="43"/>
      <c r="I706" s="18"/>
      <c r="J706" s="26"/>
      <c r="K706" s="26"/>
      <c r="L706" s="26"/>
      <c r="M706" s="39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</row>
    <row r="707">
      <c r="A707" s="26"/>
      <c r="B707" s="26"/>
      <c r="C707" s="26"/>
      <c r="D707" s="26"/>
      <c r="E707" s="38"/>
      <c r="F707" s="20"/>
      <c r="G707" s="18"/>
      <c r="H707" s="43"/>
      <c r="I707" s="18"/>
      <c r="J707" s="26"/>
      <c r="K707" s="26"/>
      <c r="L707" s="26"/>
      <c r="M707" s="39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</row>
    <row r="708">
      <c r="A708" s="26"/>
      <c r="B708" s="26"/>
      <c r="C708" s="26"/>
      <c r="D708" s="26"/>
      <c r="E708" s="38"/>
      <c r="F708" s="20"/>
      <c r="G708" s="18"/>
      <c r="H708" s="43"/>
      <c r="I708" s="18"/>
      <c r="J708" s="26"/>
      <c r="K708" s="26"/>
      <c r="L708" s="26"/>
      <c r="M708" s="39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</row>
    <row r="709">
      <c r="A709" s="26"/>
      <c r="B709" s="26"/>
      <c r="C709" s="26"/>
      <c r="D709" s="26"/>
      <c r="E709" s="38"/>
      <c r="F709" s="20"/>
      <c r="G709" s="18"/>
      <c r="H709" s="43"/>
      <c r="I709" s="18"/>
      <c r="J709" s="26"/>
      <c r="K709" s="26"/>
      <c r="L709" s="26"/>
      <c r="M709" s="39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</row>
    <row r="710">
      <c r="A710" s="26"/>
      <c r="B710" s="26"/>
      <c r="C710" s="26"/>
      <c r="D710" s="26"/>
      <c r="E710" s="38"/>
      <c r="F710" s="20"/>
      <c r="G710" s="18"/>
      <c r="H710" s="43"/>
      <c r="I710" s="18"/>
      <c r="J710" s="26"/>
      <c r="K710" s="26"/>
      <c r="L710" s="26"/>
      <c r="M710" s="39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</row>
    <row r="711">
      <c r="A711" s="26"/>
      <c r="B711" s="26"/>
      <c r="C711" s="26"/>
      <c r="D711" s="26"/>
      <c r="E711" s="38"/>
      <c r="F711" s="20"/>
      <c r="G711" s="18"/>
      <c r="H711" s="43"/>
      <c r="I711" s="18"/>
      <c r="J711" s="26"/>
      <c r="K711" s="26"/>
      <c r="L711" s="26"/>
      <c r="M711" s="39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</row>
    <row r="712">
      <c r="A712" s="26"/>
      <c r="B712" s="26"/>
      <c r="C712" s="26"/>
      <c r="D712" s="26"/>
      <c r="E712" s="38"/>
      <c r="F712" s="20"/>
      <c r="G712" s="18"/>
      <c r="H712" s="43"/>
      <c r="I712" s="18"/>
      <c r="J712" s="26"/>
      <c r="K712" s="26"/>
      <c r="L712" s="26"/>
      <c r="M712" s="39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</row>
    <row r="713">
      <c r="A713" s="26"/>
      <c r="B713" s="26"/>
      <c r="C713" s="26"/>
      <c r="D713" s="26"/>
      <c r="E713" s="38"/>
      <c r="F713" s="20"/>
      <c r="G713" s="18"/>
      <c r="H713" s="43"/>
      <c r="I713" s="18"/>
      <c r="J713" s="26"/>
      <c r="K713" s="26"/>
      <c r="L713" s="26"/>
      <c r="M713" s="39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</row>
    <row r="714">
      <c r="A714" s="26"/>
      <c r="B714" s="26"/>
      <c r="C714" s="26"/>
      <c r="D714" s="26"/>
      <c r="E714" s="38"/>
      <c r="F714" s="20"/>
      <c r="G714" s="18"/>
      <c r="H714" s="43"/>
      <c r="I714" s="18"/>
      <c r="J714" s="26"/>
      <c r="K714" s="26"/>
      <c r="L714" s="26"/>
      <c r="M714" s="39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</row>
    <row r="715">
      <c r="A715" s="26"/>
      <c r="B715" s="26"/>
      <c r="C715" s="26"/>
      <c r="D715" s="26"/>
      <c r="E715" s="38"/>
      <c r="F715" s="20"/>
      <c r="G715" s="18"/>
      <c r="H715" s="43"/>
      <c r="I715" s="18"/>
      <c r="J715" s="26"/>
      <c r="K715" s="26"/>
      <c r="L715" s="26"/>
      <c r="M715" s="39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</row>
    <row r="716">
      <c r="A716" s="26"/>
      <c r="B716" s="26"/>
      <c r="C716" s="26"/>
      <c r="D716" s="26"/>
      <c r="E716" s="38"/>
      <c r="F716" s="20"/>
      <c r="G716" s="18"/>
      <c r="H716" s="43"/>
      <c r="I716" s="18"/>
      <c r="J716" s="26"/>
      <c r="K716" s="26"/>
      <c r="L716" s="26"/>
      <c r="M716" s="39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</row>
    <row r="717">
      <c r="A717" s="26"/>
      <c r="B717" s="26"/>
      <c r="C717" s="26"/>
      <c r="D717" s="26"/>
      <c r="E717" s="38"/>
      <c r="F717" s="20"/>
      <c r="G717" s="18"/>
      <c r="H717" s="43"/>
      <c r="I717" s="18"/>
      <c r="J717" s="26"/>
      <c r="K717" s="26"/>
      <c r="L717" s="26"/>
      <c r="M717" s="39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</row>
    <row r="718">
      <c r="A718" s="26"/>
      <c r="B718" s="26"/>
      <c r="C718" s="26"/>
      <c r="D718" s="26"/>
      <c r="E718" s="38"/>
      <c r="F718" s="20"/>
      <c r="G718" s="18"/>
      <c r="H718" s="43"/>
      <c r="I718" s="18"/>
      <c r="J718" s="26"/>
      <c r="K718" s="26"/>
      <c r="L718" s="26"/>
      <c r="M718" s="39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</row>
    <row r="719">
      <c r="A719" s="26"/>
      <c r="B719" s="26"/>
      <c r="C719" s="26"/>
      <c r="D719" s="26"/>
      <c r="E719" s="38"/>
      <c r="F719" s="20"/>
      <c r="G719" s="18"/>
      <c r="H719" s="43"/>
      <c r="I719" s="18"/>
      <c r="J719" s="26"/>
      <c r="K719" s="26"/>
      <c r="L719" s="26"/>
      <c r="M719" s="39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</row>
    <row r="720">
      <c r="A720" s="26"/>
      <c r="B720" s="26"/>
      <c r="C720" s="26"/>
      <c r="D720" s="26"/>
      <c r="E720" s="38"/>
      <c r="F720" s="20"/>
      <c r="G720" s="18"/>
      <c r="H720" s="43"/>
      <c r="I720" s="18"/>
      <c r="J720" s="26"/>
      <c r="K720" s="26"/>
      <c r="L720" s="26"/>
      <c r="M720" s="39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</row>
    <row r="721">
      <c r="A721" s="26"/>
      <c r="B721" s="26"/>
      <c r="C721" s="26"/>
      <c r="D721" s="26"/>
      <c r="E721" s="38"/>
      <c r="F721" s="20"/>
      <c r="G721" s="18"/>
      <c r="H721" s="43"/>
      <c r="I721" s="18"/>
      <c r="J721" s="26"/>
      <c r="K721" s="26"/>
      <c r="L721" s="26"/>
      <c r="M721" s="39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</row>
    <row r="722">
      <c r="A722" s="26"/>
      <c r="B722" s="26"/>
      <c r="C722" s="26"/>
      <c r="D722" s="26"/>
      <c r="E722" s="38"/>
      <c r="F722" s="20"/>
      <c r="G722" s="18"/>
      <c r="H722" s="43"/>
      <c r="I722" s="18"/>
      <c r="J722" s="26"/>
      <c r="K722" s="26"/>
      <c r="L722" s="26"/>
      <c r="M722" s="39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</row>
    <row r="723">
      <c r="A723" s="26"/>
      <c r="B723" s="26"/>
      <c r="C723" s="26"/>
      <c r="D723" s="26"/>
      <c r="E723" s="38"/>
      <c r="F723" s="20"/>
      <c r="G723" s="18"/>
      <c r="H723" s="43"/>
      <c r="I723" s="18"/>
      <c r="J723" s="26"/>
      <c r="K723" s="26"/>
      <c r="L723" s="26"/>
      <c r="M723" s="39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</row>
    <row r="724">
      <c r="A724" s="26"/>
      <c r="B724" s="26"/>
      <c r="C724" s="26"/>
      <c r="D724" s="26"/>
      <c r="E724" s="38"/>
      <c r="F724" s="20"/>
      <c r="G724" s="18"/>
      <c r="H724" s="43"/>
      <c r="I724" s="18"/>
      <c r="J724" s="26"/>
      <c r="K724" s="26"/>
      <c r="L724" s="26"/>
      <c r="M724" s="39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</row>
    <row r="725">
      <c r="A725" s="26"/>
      <c r="B725" s="26"/>
      <c r="C725" s="26"/>
      <c r="D725" s="26"/>
      <c r="E725" s="38"/>
      <c r="F725" s="20"/>
      <c r="G725" s="18"/>
      <c r="H725" s="43"/>
      <c r="I725" s="18"/>
      <c r="J725" s="26"/>
      <c r="K725" s="26"/>
      <c r="L725" s="26"/>
      <c r="M725" s="39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</row>
    <row r="726">
      <c r="A726" s="26"/>
      <c r="B726" s="26"/>
      <c r="C726" s="26"/>
      <c r="D726" s="26"/>
      <c r="E726" s="38"/>
      <c r="F726" s="20"/>
      <c r="G726" s="18"/>
      <c r="H726" s="43"/>
      <c r="I726" s="18"/>
      <c r="J726" s="26"/>
      <c r="K726" s="26"/>
      <c r="L726" s="26"/>
      <c r="M726" s="39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</row>
    <row r="727">
      <c r="A727" s="26"/>
      <c r="B727" s="26"/>
      <c r="C727" s="26"/>
      <c r="D727" s="26"/>
      <c r="E727" s="38"/>
      <c r="F727" s="20"/>
      <c r="G727" s="18"/>
      <c r="H727" s="43"/>
      <c r="I727" s="18"/>
      <c r="J727" s="26"/>
      <c r="K727" s="26"/>
      <c r="L727" s="26"/>
      <c r="M727" s="39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</row>
    <row r="728">
      <c r="A728" s="26"/>
      <c r="B728" s="26"/>
      <c r="C728" s="26"/>
      <c r="D728" s="26"/>
      <c r="E728" s="38"/>
      <c r="F728" s="20"/>
      <c r="G728" s="18"/>
      <c r="H728" s="43"/>
      <c r="I728" s="18"/>
      <c r="J728" s="26"/>
      <c r="K728" s="26"/>
      <c r="L728" s="26"/>
      <c r="M728" s="39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</row>
    <row r="729">
      <c r="A729" s="26"/>
      <c r="B729" s="26"/>
      <c r="C729" s="26"/>
      <c r="D729" s="26"/>
      <c r="E729" s="38"/>
      <c r="F729" s="20"/>
      <c r="G729" s="18"/>
      <c r="H729" s="43"/>
      <c r="I729" s="18"/>
      <c r="J729" s="26"/>
      <c r="K729" s="26"/>
      <c r="L729" s="26"/>
      <c r="M729" s="39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</row>
    <row r="730">
      <c r="A730" s="26"/>
      <c r="B730" s="26"/>
      <c r="C730" s="26"/>
      <c r="D730" s="26"/>
      <c r="E730" s="38"/>
      <c r="F730" s="20"/>
      <c r="G730" s="18"/>
      <c r="H730" s="43"/>
      <c r="I730" s="18"/>
      <c r="J730" s="26"/>
      <c r="K730" s="26"/>
      <c r="L730" s="26"/>
      <c r="M730" s="39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</row>
    <row r="731">
      <c r="A731" s="26"/>
      <c r="B731" s="26"/>
      <c r="C731" s="26"/>
      <c r="D731" s="26"/>
      <c r="E731" s="38"/>
      <c r="F731" s="20"/>
      <c r="G731" s="18"/>
      <c r="H731" s="43"/>
      <c r="I731" s="18"/>
      <c r="J731" s="26"/>
      <c r="K731" s="26"/>
      <c r="L731" s="26"/>
      <c r="M731" s="39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</row>
    <row r="732">
      <c r="A732" s="26"/>
      <c r="B732" s="26"/>
      <c r="C732" s="26"/>
      <c r="D732" s="26"/>
      <c r="E732" s="38"/>
      <c r="F732" s="20"/>
      <c r="G732" s="18"/>
      <c r="H732" s="43"/>
      <c r="I732" s="18"/>
      <c r="J732" s="26"/>
      <c r="K732" s="26"/>
      <c r="L732" s="26"/>
      <c r="M732" s="39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</row>
    <row r="733">
      <c r="A733" s="26"/>
      <c r="B733" s="26"/>
      <c r="C733" s="26"/>
      <c r="D733" s="26"/>
      <c r="E733" s="38"/>
      <c r="F733" s="20"/>
      <c r="G733" s="18"/>
      <c r="H733" s="43"/>
      <c r="I733" s="18"/>
      <c r="J733" s="26"/>
      <c r="K733" s="26"/>
      <c r="L733" s="26"/>
      <c r="M733" s="39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</row>
    <row r="734">
      <c r="A734" s="26"/>
      <c r="B734" s="26"/>
      <c r="C734" s="26"/>
      <c r="D734" s="26"/>
      <c r="E734" s="38"/>
      <c r="F734" s="20"/>
      <c r="G734" s="18"/>
      <c r="H734" s="43"/>
      <c r="I734" s="18"/>
      <c r="J734" s="26"/>
      <c r="K734" s="26"/>
      <c r="L734" s="26"/>
      <c r="M734" s="39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</row>
    <row r="735">
      <c r="A735" s="26"/>
      <c r="B735" s="26"/>
      <c r="C735" s="26"/>
      <c r="D735" s="26"/>
      <c r="E735" s="38"/>
      <c r="F735" s="20"/>
      <c r="G735" s="18"/>
      <c r="H735" s="43"/>
      <c r="I735" s="18"/>
      <c r="J735" s="26"/>
      <c r="K735" s="26"/>
      <c r="L735" s="26"/>
      <c r="M735" s="39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</row>
    <row r="736">
      <c r="A736" s="26"/>
      <c r="B736" s="26"/>
      <c r="C736" s="26"/>
      <c r="D736" s="26"/>
      <c r="E736" s="38"/>
      <c r="F736" s="20"/>
      <c r="G736" s="18"/>
      <c r="H736" s="43"/>
      <c r="I736" s="18"/>
      <c r="J736" s="26"/>
      <c r="K736" s="26"/>
      <c r="L736" s="26"/>
      <c r="M736" s="39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</row>
    <row r="737">
      <c r="A737" s="26"/>
      <c r="B737" s="26"/>
      <c r="C737" s="26"/>
      <c r="D737" s="26"/>
      <c r="E737" s="38"/>
      <c r="F737" s="20"/>
      <c r="G737" s="18"/>
      <c r="H737" s="43"/>
      <c r="I737" s="18"/>
      <c r="J737" s="26"/>
      <c r="K737" s="26"/>
      <c r="L737" s="26"/>
      <c r="M737" s="39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</row>
    <row r="738">
      <c r="A738" s="26"/>
      <c r="B738" s="26"/>
      <c r="C738" s="26"/>
      <c r="D738" s="26"/>
      <c r="E738" s="38"/>
      <c r="F738" s="20"/>
      <c r="G738" s="18"/>
      <c r="H738" s="43"/>
      <c r="I738" s="18"/>
      <c r="J738" s="26"/>
      <c r="K738" s="26"/>
      <c r="L738" s="26"/>
      <c r="M738" s="39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</row>
    <row r="739">
      <c r="A739" s="26"/>
      <c r="B739" s="26"/>
      <c r="C739" s="26"/>
      <c r="D739" s="26"/>
      <c r="E739" s="38"/>
      <c r="F739" s="20"/>
      <c r="G739" s="18"/>
      <c r="H739" s="43"/>
      <c r="I739" s="18"/>
      <c r="J739" s="26"/>
      <c r="K739" s="26"/>
      <c r="L739" s="26"/>
      <c r="M739" s="39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</row>
    <row r="740">
      <c r="A740" s="26"/>
      <c r="B740" s="26"/>
      <c r="C740" s="26"/>
      <c r="D740" s="26"/>
      <c r="E740" s="38"/>
      <c r="F740" s="20"/>
      <c r="G740" s="18"/>
      <c r="H740" s="43"/>
      <c r="I740" s="18"/>
      <c r="J740" s="26"/>
      <c r="K740" s="26"/>
      <c r="L740" s="26"/>
      <c r="M740" s="39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</row>
    <row r="741">
      <c r="A741" s="26"/>
      <c r="B741" s="26"/>
      <c r="C741" s="26"/>
      <c r="D741" s="26"/>
      <c r="E741" s="38"/>
      <c r="F741" s="20"/>
      <c r="G741" s="18"/>
      <c r="H741" s="43"/>
      <c r="I741" s="18"/>
      <c r="J741" s="26"/>
      <c r="K741" s="26"/>
      <c r="L741" s="26"/>
      <c r="M741" s="39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</row>
    <row r="742">
      <c r="A742" s="26"/>
      <c r="B742" s="26"/>
      <c r="C742" s="26"/>
      <c r="D742" s="26"/>
      <c r="E742" s="38"/>
      <c r="F742" s="20"/>
      <c r="G742" s="18"/>
      <c r="H742" s="43"/>
      <c r="I742" s="18"/>
      <c r="J742" s="26"/>
      <c r="K742" s="26"/>
      <c r="L742" s="26"/>
      <c r="M742" s="39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</row>
    <row r="743">
      <c r="A743" s="26"/>
      <c r="B743" s="26"/>
      <c r="C743" s="26"/>
      <c r="D743" s="26"/>
      <c r="E743" s="38"/>
      <c r="F743" s="20"/>
      <c r="G743" s="18"/>
      <c r="H743" s="43"/>
      <c r="I743" s="18"/>
      <c r="J743" s="26"/>
      <c r="K743" s="26"/>
      <c r="L743" s="26"/>
      <c r="M743" s="39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</row>
    <row r="744">
      <c r="A744" s="26"/>
      <c r="B744" s="26"/>
      <c r="C744" s="26"/>
      <c r="D744" s="26"/>
      <c r="E744" s="38"/>
      <c r="F744" s="20"/>
      <c r="G744" s="18"/>
      <c r="H744" s="43"/>
      <c r="I744" s="18"/>
      <c r="J744" s="26"/>
      <c r="K744" s="26"/>
      <c r="L744" s="26"/>
      <c r="M744" s="39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</row>
    <row r="745">
      <c r="A745" s="26"/>
      <c r="B745" s="26"/>
      <c r="C745" s="26"/>
      <c r="D745" s="26"/>
      <c r="E745" s="38"/>
      <c r="F745" s="20"/>
      <c r="G745" s="18"/>
      <c r="H745" s="43"/>
      <c r="I745" s="18"/>
      <c r="J745" s="26"/>
      <c r="K745" s="26"/>
      <c r="L745" s="26"/>
      <c r="M745" s="39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</row>
    <row r="746">
      <c r="A746" s="26"/>
      <c r="B746" s="26"/>
      <c r="C746" s="26"/>
      <c r="D746" s="26"/>
      <c r="E746" s="38"/>
      <c r="F746" s="20"/>
      <c r="G746" s="18"/>
      <c r="H746" s="43"/>
      <c r="I746" s="18"/>
      <c r="J746" s="26"/>
      <c r="K746" s="26"/>
      <c r="L746" s="26"/>
      <c r="M746" s="39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</row>
    <row r="747">
      <c r="A747" s="26"/>
      <c r="B747" s="26"/>
      <c r="C747" s="26"/>
      <c r="D747" s="26"/>
      <c r="E747" s="38"/>
      <c r="F747" s="20"/>
      <c r="G747" s="18"/>
      <c r="H747" s="43"/>
      <c r="I747" s="18"/>
      <c r="J747" s="26"/>
      <c r="K747" s="26"/>
      <c r="L747" s="26"/>
      <c r="M747" s="39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</row>
    <row r="748">
      <c r="A748" s="26"/>
      <c r="B748" s="26"/>
      <c r="C748" s="26"/>
      <c r="D748" s="26"/>
      <c r="E748" s="38"/>
      <c r="F748" s="20"/>
      <c r="G748" s="18"/>
      <c r="H748" s="43"/>
      <c r="I748" s="18"/>
      <c r="J748" s="26"/>
      <c r="K748" s="26"/>
      <c r="L748" s="26"/>
      <c r="M748" s="39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</row>
    <row r="749">
      <c r="A749" s="26"/>
      <c r="B749" s="26"/>
      <c r="C749" s="26"/>
      <c r="D749" s="26"/>
      <c r="E749" s="38"/>
      <c r="F749" s="20"/>
      <c r="G749" s="18"/>
      <c r="H749" s="43"/>
      <c r="I749" s="18"/>
      <c r="J749" s="26"/>
      <c r="K749" s="26"/>
      <c r="L749" s="26"/>
      <c r="M749" s="39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</row>
    <row r="750">
      <c r="A750" s="26"/>
      <c r="B750" s="26"/>
      <c r="C750" s="26"/>
      <c r="D750" s="26"/>
      <c r="E750" s="38"/>
      <c r="F750" s="20"/>
      <c r="G750" s="18"/>
      <c r="H750" s="43"/>
      <c r="I750" s="18"/>
      <c r="J750" s="26"/>
      <c r="K750" s="26"/>
      <c r="L750" s="26"/>
      <c r="M750" s="39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</row>
    <row r="751">
      <c r="A751" s="26"/>
      <c r="B751" s="26"/>
      <c r="C751" s="26"/>
      <c r="D751" s="26"/>
      <c r="E751" s="38"/>
      <c r="F751" s="20"/>
      <c r="G751" s="18"/>
      <c r="H751" s="43"/>
      <c r="I751" s="18"/>
      <c r="J751" s="26"/>
      <c r="K751" s="26"/>
      <c r="L751" s="26"/>
      <c r="M751" s="39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</row>
    <row r="752">
      <c r="A752" s="26"/>
      <c r="B752" s="26"/>
      <c r="C752" s="26"/>
      <c r="D752" s="26"/>
      <c r="E752" s="38"/>
      <c r="F752" s="20"/>
      <c r="G752" s="18"/>
      <c r="H752" s="43"/>
      <c r="I752" s="18"/>
      <c r="J752" s="26"/>
      <c r="K752" s="26"/>
      <c r="L752" s="26"/>
      <c r="M752" s="39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</row>
    <row r="753">
      <c r="A753" s="26"/>
      <c r="B753" s="26"/>
      <c r="C753" s="26"/>
      <c r="D753" s="26"/>
      <c r="E753" s="38"/>
      <c r="F753" s="20"/>
      <c r="G753" s="18"/>
      <c r="H753" s="43"/>
      <c r="I753" s="18"/>
      <c r="J753" s="26"/>
      <c r="K753" s="26"/>
      <c r="L753" s="26"/>
      <c r="M753" s="39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</row>
    <row r="754">
      <c r="A754" s="26"/>
      <c r="B754" s="26"/>
      <c r="C754" s="26"/>
      <c r="D754" s="26"/>
      <c r="E754" s="38"/>
      <c r="F754" s="20"/>
      <c r="G754" s="18"/>
      <c r="H754" s="43"/>
      <c r="I754" s="18"/>
      <c r="J754" s="26"/>
      <c r="K754" s="26"/>
      <c r="L754" s="26"/>
      <c r="M754" s="39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</row>
    <row r="755">
      <c r="A755" s="26"/>
      <c r="B755" s="26"/>
      <c r="C755" s="26"/>
      <c r="D755" s="26"/>
      <c r="E755" s="38"/>
      <c r="F755" s="20"/>
      <c r="G755" s="18"/>
      <c r="H755" s="43"/>
      <c r="I755" s="18"/>
      <c r="J755" s="26"/>
      <c r="K755" s="26"/>
      <c r="L755" s="26"/>
      <c r="M755" s="39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</row>
    <row r="756">
      <c r="A756" s="26"/>
      <c r="B756" s="26"/>
      <c r="C756" s="26"/>
      <c r="D756" s="26"/>
      <c r="E756" s="38"/>
      <c r="F756" s="20"/>
      <c r="G756" s="18"/>
      <c r="H756" s="43"/>
      <c r="I756" s="18"/>
      <c r="J756" s="26"/>
      <c r="K756" s="26"/>
      <c r="L756" s="26"/>
      <c r="M756" s="39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</row>
    <row r="757">
      <c r="A757" s="26"/>
      <c r="B757" s="26"/>
      <c r="C757" s="26"/>
      <c r="D757" s="26"/>
      <c r="E757" s="38"/>
      <c r="F757" s="20"/>
      <c r="G757" s="18"/>
      <c r="H757" s="43"/>
      <c r="I757" s="18"/>
      <c r="J757" s="26"/>
      <c r="K757" s="26"/>
      <c r="L757" s="26"/>
      <c r="M757" s="39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</row>
    <row r="758">
      <c r="A758" s="26"/>
      <c r="B758" s="26"/>
      <c r="C758" s="26"/>
      <c r="D758" s="26"/>
      <c r="E758" s="38"/>
      <c r="F758" s="20"/>
      <c r="G758" s="18"/>
      <c r="H758" s="43"/>
      <c r="I758" s="18"/>
      <c r="J758" s="26"/>
      <c r="K758" s="26"/>
      <c r="L758" s="26"/>
      <c r="M758" s="39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</row>
    <row r="759">
      <c r="A759" s="26"/>
      <c r="B759" s="26"/>
      <c r="C759" s="26"/>
      <c r="D759" s="26"/>
      <c r="E759" s="38"/>
      <c r="F759" s="20"/>
      <c r="G759" s="18"/>
      <c r="H759" s="43"/>
      <c r="I759" s="18"/>
      <c r="J759" s="26"/>
      <c r="K759" s="26"/>
      <c r="L759" s="26"/>
      <c r="M759" s="39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</row>
    <row r="760">
      <c r="A760" s="26"/>
      <c r="B760" s="26"/>
      <c r="C760" s="26"/>
      <c r="D760" s="26"/>
      <c r="E760" s="38"/>
      <c r="F760" s="20"/>
      <c r="G760" s="18"/>
      <c r="H760" s="43"/>
      <c r="I760" s="18"/>
      <c r="J760" s="26"/>
      <c r="K760" s="26"/>
      <c r="L760" s="26"/>
      <c r="M760" s="39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</row>
    <row r="761">
      <c r="A761" s="26"/>
      <c r="B761" s="26"/>
      <c r="C761" s="26"/>
      <c r="D761" s="26"/>
      <c r="E761" s="38"/>
      <c r="F761" s="20"/>
      <c r="G761" s="18"/>
      <c r="H761" s="43"/>
      <c r="I761" s="18"/>
      <c r="J761" s="26"/>
      <c r="K761" s="26"/>
      <c r="L761" s="26"/>
      <c r="M761" s="39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</row>
    <row r="762">
      <c r="A762" s="26"/>
      <c r="B762" s="26"/>
      <c r="C762" s="26"/>
      <c r="D762" s="26"/>
      <c r="E762" s="38"/>
      <c r="F762" s="20"/>
      <c r="G762" s="18"/>
      <c r="H762" s="43"/>
      <c r="I762" s="18"/>
      <c r="J762" s="26"/>
      <c r="K762" s="26"/>
      <c r="L762" s="26"/>
      <c r="M762" s="39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</row>
    <row r="763">
      <c r="A763" s="26"/>
      <c r="B763" s="26"/>
      <c r="C763" s="26"/>
      <c r="D763" s="26"/>
      <c r="E763" s="38"/>
      <c r="F763" s="20"/>
      <c r="G763" s="18"/>
      <c r="H763" s="43"/>
      <c r="I763" s="18"/>
      <c r="J763" s="26"/>
      <c r="K763" s="26"/>
      <c r="L763" s="26"/>
      <c r="M763" s="39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</row>
    <row r="764">
      <c r="A764" s="26"/>
      <c r="B764" s="26"/>
      <c r="C764" s="26"/>
      <c r="D764" s="26"/>
      <c r="E764" s="38"/>
      <c r="F764" s="20"/>
      <c r="G764" s="18"/>
      <c r="H764" s="43"/>
      <c r="I764" s="18"/>
      <c r="J764" s="26"/>
      <c r="K764" s="26"/>
      <c r="L764" s="26"/>
      <c r="M764" s="39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</row>
    <row r="765">
      <c r="A765" s="26"/>
      <c r="B765" s="26"/>
      <c r="C765" s="26"/>
      <c r="D765" s="26"/>
      <c r="E765" s="38"/>
      <c r="F765" s="20"/>
      <c r="G765" s="18"/>
      <c r="H765" s="43"/>
      <c r="I765" s="18"/>
      <c r="J765" s="26"/>
      <c r="K765" s="26"/>
      <c r="L765" s="26"/>
      <c r="M765" s="39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</row>
    <row r="766">
      <c r="A766" s="26"/>
      <c r="B766" s="26"/>
      <c r="C766" s="26"/>
      <c r="D766" s="26"/>
      <c r="E766" s="38"/>
      <c r="F766" s="20"/>
      <c r="G766" s="18"/>
      <c r="H766" s="43"/>
      <c r="I766" s="18"/>
      <c r="J766" s="26"/>
      <c r="K766" s="26"/>
      <c r="L766" s="26"/>
      <c r="M766" s="39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</row>
    <row r="767">
      <c r="A767" s="26"/>
      <c r="B767" s="26"/>
      <c r="C767" s="26"/>
      <c r="D767" s="26"/>
      <c r="E767" s="38"/>
      <c r="F767" s="20"/>
      <c r="G767" s="18"/>
      <c r="H767" s="43"/>
      <c r="I767" s="18"/>
      <c r="J767" s="26"/>
      <c r="K767" s="26"/>
      <c r="L767" s="26"/>
      <c r="M767" s="39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</row>
    <row r="768">
      <c r="A768" s="26"/>
      <c r="B768" s="26"/>
      <c r="C768" s="26"/>
      <c r="D768" s="26"/>
      <c r="E768" s="38"/>
      <c r="F768" s="20"/>
      <c r="G768" s="18"/>
      <c r="H768" s="43"/>
      <c r="I768" s="18"/>
      <c r="J768" s="26"/>
      <c r="K768" s="26"/>
      <c r="L768" s="26"/>
      <c r="M768" s="39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</row>
    <row r="769">
      <c r="A769" s="26"/>
      <c r="B769" s="26"/>
      <c r="C769" s="26"/>
      <c r="D769" s="26"/>
      <c r="E769" s="38"/>
      <c r="F769" s="20"/>
      <c r="G769" s="18"/>
      <c r="H769" s="43"/>
      <c r="I769" s="18"/>
      <c r="J769" s="26"/>
      <c r="K769" s="26"/>
      <c r="L769" s="26"/>
      <c r="M769" s="39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</row>
    <row r="770">
      <c r="A770" s="26"/>
      <c r="B770" s="26"/>
      <c r="C770" s="26"/>
      <c r="D770" s="26"/>
      <c r="E770" s="38"/>
      <c r="F770" s="20"/>
      <c r="G770" s="18"/>
      <c r="H770" s="43"/>
      <c r="I770" s="18"/>
      <c r="J770" s="26"/>
      <c r="K770" s="26"/>
      <c r="L770" s="26"/>
      <c r="M770" s="39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</row>
    <row r="771">
      <c r="A771" s="26"/>
      <c r="B771" s="26"/>
      <c r="C771" s="26"/>
      <c r="D771" s="26"/>
      <c r="E771" s="38"/>
      <c r="F771" s="20"/>
      <c r="G771" s="18"/>
      <c r="H771" s="43"/>
      <c r="I771" s="18"/>
      <c r="J771" s="26"/>
      <c r="K771" s="26"/>
      <c r="L771" s="26"/>
      <c r="M771" s="39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</row>
    <row r="772">
      <c r="A772" s="26"/>
      <c r="B772" s="26"/>
      <c r="C772" s="26"/>
      <c r="D772" s="26"/>
      <c r="E772" s="38"/>
      <c r="F772" s="20"/>
      <c r="G772" s="18"/>
      <c r="H772" s="43"/>
      <c r="I772" s="18"/>
      <c r="J772" s="26"/>
      <c r="K772" s="26"/>
      <c r="L772" s="26"/>
      <c r="M772" s="39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</row>
    <row r="773">
      <c r="A773" s="26"/>
      <c r="B773" s="26"/>
      <c r="C773" s="26"/>
      <c r="D773" s="26"/>
      <c r="E773" s="38"/>
      <c r="F773" s="20"/>
      <c r="G773" s="18"/>
      <c r="H773" s="43"/>
      <c r="I773" s="18"/>
      <c r="J773" s="26"/>
      <c r="K773" s="26"/>
      <c r="L773" s="26"/>
      <c r="M773" s="39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</row>
    <row r="774">
      <c r="A774" s="26"/>
      <c r="B774" s="26"/>
      <c r="C774" s="26"/>
      <c r="D774" s="26"/>
      <c r="E774" s="38"/>
      <c r="F774" s="20"/>
      <c r="G774" s="18"/>
      <c r="H774" s="43"/>
      <c r="I774" s="18"/>
      <c r="J774" s="26"/>
      <c r="K774" s="26"/>
      <c r="L774" s="26"/>
      <c r="M774" s="39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</row>
    <row r="775">
      <c r="A775" s="26"/>
      <c r="B775" s="26"/>
      <c r="C775" s="26"/>
      <c r="D775" s="26"/>
      <c r="E775" s="38"/>
      <c r="F775" s="20"/>
      <c r="G775" s="18"/>
      <c r="H775" s="43"/>
      <c r="I775" s="18"/>
      <c r="J775" s="26"/>
      <c r="K775" s="26"/>
      <c r="L775" s="26"/>
      <c r="M775" s="39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</row>
    <row r="776">
      <c r="A776" s="26"/>
      <c r="B776" s="26"/>
      <c r="C776" s="26"/>
      <c r="D776" s="26"/>
      <c r="E776" s="38"/>
      <c r="F776" s="20"/>
      <c r="G776" s="18"/>
      <c r="H776" s="43"/>
      <c r="I776" s="18"/>
      <c r="J776" s="26"/>
      <c r="K776" s="26"/>
      <c r="L776" s="26"/>
      <c r="M776" s="39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</row>
    <row r="777">
      <c r="A777" s="26"/>
      <c r="B777" s="26"/>
      <c r="C777" s="26"/>
      <c r="D777" s="26"/>
      <c r="E777" s="38"/>
      <c r="F777" s="20"/>
      <c r="G777" s="18"/>
      <c r="H777" s="43"/>
      <c r="I777" s="18"/>
      <c r="J777" s="26"/>
      <c r="K777" s="26"/>
      <c r="L777" s="26"/>
      <c r="M777" s="39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</row>
    <row r="778">
      <c r="A778" s="26"/>
      <c r="B778" s="26"/>
      <c r="C778" s="26"/>
      <c r="D778" s="26"/>
      <c r="E778" s="38"/>
      <c r="F778" s="20"/>
      <c r="G778" s="18"/>
      <c r="H778" s="43"/>
      <c r="I778" s="18"/>
      <c r="J778" s="26"/>
      <c r="K778" s="26"/>
      <c r="L778" s="26"/>
      <c r="M778" s="39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</row>
    <row r="779">
      <c r="A779" s="26"/>
      <c r="B779" s="26"/>
      <c r="C779" s="26"/>
      <c r="D779" s="26"/>
      <c r="E779" s="38"/>
      <c r="F779" s="20"/>
      <c r="G779" s="18"/>
      <c r="H779" s="43"/>
      <c r="I779" s="18"/>
      <c r="J779" s="26"/>
      <c r="K779" s="26"/>
      <c r="L779" s="26"/>
      <c r="M779" s="39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</row>
    <row r="780">
      <c r="A780" s="26"/>
      <c r="B780" s="26"/>
      <c r="C780" s="26"/>
      <c r="D780" s="26"/>
      <c r="E780" s="38"/>
      <c r="F780" s="20"/>
      <c r="G780" s="18"/>
      <c r="H780" s="43"/>
      <c r="I780" s="18"/>
      <c r="J780" s="26"/>
      <c r="K780" s="26"/>
      <c r="L780" s="26"/>
      <c r="M780" s="39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</row>
    <row r="781">
      <c r="A781" s="26"/>
      <c r="B781" s="26"/>
      <c r="C781" s="26"/>
      <c r="D781" s="26"/>
      <c r="E781" s="38"/>
      <c r="F781" s="20"/>
      <c r="G781" s="18"/>
      <c r="H781" s="43"/>
      <c r="I781" s="18"/>
      <c r="J781" s="26"/>
      <c r="K781" s="26"/>
      <c r="L781" s="26"/>
      <c r="M781" s="39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</row>
    <row r="782">
      <c r="A782" s="26"/>
      <c r="B782" s="26"/>
      <c r="C782" s="26"/>
      <c r="D782" s="26"/>
      <c r="E782" s="38"/>
      <c r="F782" s="20"/>
      <c r="G782" s="18"/>
      <c r="H782" s="43"/>
      <c r="I782" s="18"/>
      <c r="J782" s="26"/>
      <c r="K782" s="26"/>
      <c r="L782" s="26"/>
      <c r="M782" s="39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</row>
    <row r="783">
      <c r="A783" s="26"/>
      <c r="B783" s="26"/>
      <c r="C783" s="26"/>
      <c r="D783" s="26"/>
      <c r="E783" s="38"/>
      <c r="F783" s="20"/>
      <c r="G783" s="18"/>
      <c r="H783" s="43"/>
      <c r="I783" s="18"/>
      <c r="J783" s="26"/>
      <c r="K783" s="26"/>
      <c r="L783" s="26"/>
      <c r="M783" s="39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</row>
    <row r="784">
      <c r="A784" s="26"/>
      <c r="B784" s="26"/>
      <c r="C784" s="26"/>
      <c r="D784" s="26"/>
      <c r="E784" s="38"/>
      <c r="F784" s="20"/>
      <c r="G784" s="18"/>
      <c r="H784" s="43"/>
      <c r="I784" s="18"/>
      <c r="J784" s="26"/>
      <c r="K784" s="26"/>
      <c r="L784" s="26"/>
      <c r="M784" s="39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</row>
    <row r="785">
      <c r="A785" s="26"/>
      <c r="B785" s="26"/>
      <c r="C785" s="26"/>
      <c r="D785" s="26"/>
      <c r="E785" s="38"/>
      <c r="F785" s="20"/>
      <c r="G785" s="18"/>
      <c r="H785" s="43"/>
      <c r="I785" s="18"/>
      <c r="J785" s="26"/>
      <c r="K785" s="26"/>
      <c r="L785" s="26"/>
      <c r="M785" s="39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</row>
    <row r="786">
      <c r="A786" s="26"/>
      <c r="B786" s="26"/>
      <c r="C786" s="26"/>
      <c r="D786" s="26"/>
      <c r="E786" s="38"/>
      <c r="F786" s="20"/>
      <c r="G786" s="18"/>
      <c r="H786" s="43"/>
      <c r="I786" s="18"/>
      <c r="J786" s="26"/>
      <c r="K786" s="26"/>
      <c r="L786" s="26"/>
      <c r="M786" s="39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</row>
    <row r="787">
      <c r="A787" s="26"/>
      <c r="B787" s="26"/>
      <c r="C787" s="26"/>
      <c r="D787" s="26"/>
      <c r="E787" s="38"/>
      <c r="F787" s="20"/>
      <c r="G787" s="18"/>
      <c r="H787" s="43"/>
      <c r="I787" s="18"/>
      <c r="J787" s="26"/>
      <c r="K787" s="26"/>
      <c r="L787" s="26"/>
      <c r="M787" s="39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</row>
    <row r="788">
      <c r="A788" s="26"/>
      <c r="B788" s="26"/>
      <c r="C788" s="26"/>
      <c r="D788" s="26"/>
      <c r="E788" s="38"/>
      <c r="F788" s="20"/>
      <c r="G788" s="18"/>
      <c r="H788" s="43"/>
      <c r="I788" s="18"/>
      <c r="J788" s="26"/>
      <c r="K788" s="26"/>
      <c r="L788" s="26"/>
      <c r="M788" s="39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</row>
    <row r="789">
      <c r="A789" s="26"/>
      <c r="B789" s="26"/>
      <c r="C789" s="26"/>
      <c r="D789" s="26"/>
      <c r="E789" s="38"/>
      <c r="F789" s="20"/>
      <c r="G789" s="18"/>
      <c r="H789" s="43"/>
      <c r="I789" s="18"/>
      <c r="J789" s="26"/>
      <c r="K789" s="26"/>
      <c r="L789" s="26"/>
      <c r="M789" s="39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</row>
    <row r="790">
      <c r="A790" s="26"/>
      <c r="B790" s="26"/>
      <c r="C790" s="26"/>
      <c r="D790" s="26"/>
      <c r="E790" s="38"/>
      <c r="F790" s="20"/>
      <c r="G790" s="18"/>
      <c r="H790" s="43"/>
      <c r="I790" s="18"/>
      <c r="J790" s="26"/>
      <c r="K790" s="26"/>
      <c r="L790" s="26"/>
      <c r="M790" s="39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</row>
    <row r="791">
      <c r="A791" s="26"/>
      <c r="B791" s="26"/>
      <c r="C791" s="26"/>
      <c r="D791" s="26"/>
      <c r="E791" s="38"/>
      <c r="F791" s="20"/>
      <c r="G791" s="18"/>
      <c r="H791" s="43"/>
      <c r="I791" s="18"/>
      <c r="J791" s="26"/>
      <c r="K791" s="26"/>
      <c r="L791" s="26"/>
      <c r="M791" s="39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</row>
    <row r="792">
      <c r="A792" s="26"/>
      <c r="B792" s="26"/>
      <c r="C792" s="26"/>
      <c r="D792" s="26"/>
      <c r="E792" s="38"/>
      <c r="F792" s="20"/>
      <c r="G792" s="18"/>
      <c r="H792" s="43"/>
      <c r="I792" s="18"/>
      <c r="J792" s="26"/>
      <c r="K792" s="26"/>
      <c r="L792" s="26"/>
      <c r="M792" s="39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</row>
    <row r="793">
      <c r="A793" s="26"/>
      <c r="B793" s="26"/>
      <c r="C793" s="26"/>
      <c r="D793" s="26"/>
      <c r="E793" s="38"/>
      <c r="F793" s="20"/>
      <c r="G793" s="18"/>
      <c r="H793" s="43"/>
      <c r="I793" s="18"/>
      <c r="J793" s="26"/>
      <c r="K793" s="26"/>
      <c r="L793" s="26"/>
      <c r="M793" s="39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</row>
    <row r="794">
      <c r="A794" s="26"/>
      <c r="B794" s="26"/>
      <c r="C794" s="26"/>
      <c r="D794" s="26"/>
      <c r="E794" s="38"/>
      <c r="F794" s="20"/>
      <c r="G794" s="18"/>
      <c r="H794" s="43"/>
      <c r="I794" s="18"/>
      <c r="J794" s="26"/>
      <c r="K794" s="26"/>
      <c r="L794" s="26"/>
      <c r="M794" s="39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</row>
    <row r="795">
      <c r="A795" s="26"/>
      <c r="B795" s="26"/>
      <c r="C795" s="26"/>
      <c r="D795" s="26"/>
      <c r="E795" s="38"/>
      <c r="F795" s="20"/>
      <c r="G795" s="18"/>
      <c r="H795" s="43"/>
      <c r="I795" s="18"/>
      <c r="J795" s="26"/>
      <c r="K795" s="26"/>
      <c r="L795" s="26"/>
      <c r="M795" s="39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</row>
    <row r="796">
      <c r="A796" s="26"/>
      <c r="B796" s="26"/>
      <c r="C796" s="26"/>
      <c r="D796" s="26"/>
      <c r="E796" s="38"/>
      <c r="F796" s="20"/>
      <c r="G796" s="18"/>
      <c r="H796" s="43"/>
      <c r="I796" s="18"/>
      <c r="J796" s="26"/>
      <c r="K796" s="26"/>
      <c r="L796" s="26"/>
      <c r="M796" s="39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</row>
    <row r="797">
      <c r="A797" s="26"/>
      <c r="B797" s="26"/>
      <c r="C797" s="26"/>
      <c r="D797" s="26"/>
      <c r="E797" s="38"/>
      <c r="F797" s="20"/>
      <c r="G797" s="18"/>
      <c r="H797" s="43"/>
      <c r="I797" s="18"/>
      <c r="J797" s="26"/>
      <c r="K797" s="26"/>
      <c r="L797" s="26"/>
      <c r="M797" s="39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</row>
    <row r="798">
      <c r="A798" s="26"/>
      <c r="B798" s="26"/>
      <c r="C798" s="26"/>
      <c r="D798" s="26"/>
      <c r="E798" s="38"/>
      <c r="F798" s="20"/>
      <c r="G798" s="18"/>
      <c r="H798" s="43"/>
      <c r="I798" s="18"/>
      <c r="J798" s="26"/>
      <c r="K798" s="26"/>
      <c r="L798" s="26"/>
      <c r="M798" s="39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</row>
    <row r="799">
      <c r="A799" s="26"/>
      <c r="B799" s="26"/>
      <c r="C799" s="26"/>
      <c r="D799" s="26"/>
      <c r="E799" s="38"/>
      <c r="F799" s="20"/>
      <c r="G799" s="18"/>
      <c r="H799" s="43"/>
      <c r="I799" s="18"/>
      <c r="J799" s="26"/>
      <c r="K799" s="26"/>
      <c r="L799" s="26"/>
      <c r="M799" s="39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</row>
    <row r="800">
      <c r="A800" s="26"/>
      <c r="B800" s="26"/>
      <c r="C800" s="26"/>
      <c r="D800" s="26"/>
      <c r="E800" s="38"/>
      <c r="F800" s="20"/>
      <c r="G800" s="18"/>
      <c r="H800" s="43"/>
      <c r="I800" s="18"/>
      <c r="J800" s="26"/>
      <c r="K800" s="26"/>
      <c r="L800" s="26"/>
      <c r="M800" s="39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</row>
    <row r="801">
      <c r="A801" s="26"/>
      <c r="B801" s="26"/>
      <c r="C801" s="26"/>
      <c r="D801" s="26"/>
      <c r="E801" s="38"/>
      <c r="F801" s="20"/>
      <c r="G801" s="18"/>
      <c r="H801" s="43"/>
      <c r="I801" s="18"/>
      <c r="J801" s="26"/>
      <c r="K801" s="26"/>
      <c r="L801" s="26"/>
      <c r="M801" s="39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</row>
    <row r="802">
      <c r="A802" s="26"/>
      <c r="B802" s="26"/>
      <c r="C802" s="26"/>
      <c r="D802" s="26"/>
      <c r="E802" s="38"/>
      <c r="F802" s="20"/>
      <c r="G802" s="18"/>
      <c r="H802" s="43"/>
      <c r="I802" s="18"/>
      <c r="J802" s="26"/>
      <c r="K802" s="26"/>
      <c r="L802" s="26"/>
      <c r="M802" s="39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</row>
    <row r="803">
      <c r="A803" s="26"/>
      <c r="B803" s="26"/>
      <c r="C803" s="26"/>
      <c r="D803" s="26"/>
      <c r="E803" s="38"/>
      <c r="F803" s="20"/>
      <c r="G803" s="18"/>
      <c r="H803" s="43"/>
      <c r="I803" s="18"/>
      <c r="J803" s="26"/>
      <c r="K803" s="26"/>
      <c r="L803" s="26"/>
      <c r="M803" s="39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</row>
    <row r="804">
      <c r="A804" s="26"/>
      <c r="B804" s="26"/>
      <c r="C804" s="26"/>
      <c r="D804" s="26"/>
      <c r="E804" s="38"/>
      <c r="F804" s="20"/>
      <c r="G804" s="18"/>
      <c r="H804" s="43"/>
      <c r="I804" s="18"/>
      <c r="J804" s="26"/>
      <c r="K804" s="26"/>
      <c r="L804" s="26"/>
      <c r="M804" s="39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</row>
    <row r="805">
      <c r="A805" s="26"/>
      <c r="B805" s="26"/>
      <c r="C805" s="26"/>
      <c r="D805" s="26"/>
      <c r="E805" s="38"/>
      <c r="F805" s="20"/>
      <c r="G805" s="18"/>
      <c r="H805" s="43"/>
      <c r="I805" s="18"/>
      <c r="J805" s="26"/>
      <c r="K805" s="26"/>
      <c r="L805" s="26"/>
      <c r="M805" s="39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</row>
    <row r="806">
      <c r="A806" s="26"/>
      <c r="B806" s="26"/>
      <c r="C806" s="26"/>
      <c r="D806" s="26"/>
      <c r="E806" s="38"/>
      <c r="F806" s="20"/>
      <c r="G806" s="18"/>
      <c r="H806" s="43"/>
      <c r="I806" s="18"/>
      <c r="J806" s="26"/>
      <c r="K806" s="26"/>
      <c r="L806" s="26"/>
      <c r="M806" s="39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</row>
    <row r="807">
      <c r="A807" s="26"/>
      <c r="B807" s="26"/>
      <c r="C807" s="26"/>
      <c r="D807" s="26"/>
      <c r="E807" s="38"/>
      <c r="F807" s="20"/>
      <c r="G807" s="18"/>
      <c r="H807" s="43"/>
      <c r="I807" s="18"/>
      <c r="J807" s="26"/>
      <c r="K807" s="26"/>
      <c r="L807" s="26"/>
      <c r="M807" s="39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</row>
    <row r="808">
      <c r="A808" s="26"/>
      <c r="B808" s="26"/>
      <c r="C808" s="26"/>
      <c r="D808" s="26"/>
      <c r="E808" s="38"/>
      <c r="F808" s="20"/>
      <c r="G808" s="18"/>
      <c r="H808" s="43"/>
      <c r="I808" s="18"/>
      <c r="J808" s="26"/>
      <c r="K808" s="26"/>
      <c r="L808" s="26"/>
      <c r="M808" s="39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</row>
    <row r="809">
      <c r="A809" s="26"/>
      <c r="B809" s="26"/>
      <c r="C809" s="26"/>
      <c r="D809" s="26"/>
      <c r="E809" s="38"/>
      <c r="F809" s="20"/>
      <c r="G809" s="18"/>
      <c r="H809" s="43"/>
      <c r="I809" s="18"/>
      <c r="J809" s="26"/>
      <c r="K809" s="26"/>
      <c r="L809" s="26"/>
      <c r="M809" s="39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</row>
    <row r="810">
      <c r="A810" s="26"/>
      <c r="B810" s="26"/>
      <c r="C810" s="26"/>
      <c r="D810" s="26"/>
      <c r="E810" s="38"/>
      <c r="F810" s="20"/>
      <c r="G810" s="18"/>
      <c r="H810" s="43"/>
      <c r="I810" s="18"/>
      <c r="J810" s="26"/>
      <c r="K810" s="26"/>
      <c r="L810" s="26"/>
      <c r="M810" s="39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</row>
    <row r="811">
      <c r="A811" s="26"/>
      <c r="B811" s="26"/>
      <c r="C811" s="26"/>
      <c r="D811" s="26"/>
      <c r="E811" s="38"/>
      <c r="F811" s="20"/>
      <c r="G811" s="18"/>
      <c r="H811" s="43"/>
      <c r="I811" s="18"/>
      <c r="J811" s="26"/>
      <c r="K811" s="26"/>
      <c r="L811" s="26"/>
      <c r="M811" s="39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</row>
    <row r="812">
      <c r="A812" s="26"/>
      <c r="B812" s="26"/>
      <c r="C812" s="26"/>
      <c r="D812" s="26"/>
      <c r="E812" s="38"/>
      <c r="F812" s="20"/>
      <c r="G812" s="18"/>
      <c r="H812" s="43"/>
      <c r="I812" s="18"/>
      <c r="J812" s="26"/>
      <c r="K812" s="26"/>
      <c r="L812" s="26"/>
      <c r="M812" s="39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</row>
    <row r="813">
      <c r="A813" s="26"/>
      <c r="B813" s="26"/>
      <c r="C813" s="26"/>
      <c r="D813" s="26"/>
      <c r="E813" s="38"/>
      <c r="F813" s="20"/>
      <c r="G813" s="18"/>
      <c r="H813" s="43"/>
      <c r="I813" s="18"/>
      <c r="J813" s="26"/>
      <c r="K813" s="26"/>
      <c r="L813" s="26"/>
      <c r="M813" s="39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</row>
    <row r="814">
      <c r="A814" s="26"/>
      <c r="B814" s="26"/>
      <c r="C814" s="26"/>
      <c r="D814" s="26"/>
      <c r="E814" s="38"/>
      <c r="F814" s="20"/>
      <c r="G814" s="18"/>
      <c r="H814" s="43"/>
      <c r="I814" s="18"/>
      <c r="J814" s="26"/>
      <c r="K814" s="26"/>
      <c r="L814" s="26"/>
      <c r="M814" s="39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</row>
    <row r="815">
      <c r="A815" s="26"/>
      <c r="B815" s="26"/>
      <c r="C815" s="26"/>
      <c r="D815" s="26"/>
      <c r="E815" s="38"/>
      <c r="F815" s="20"/>
      <c r="G815" s="18"/>
      <c r="H815" s="43"/>
      <c r="I815" s="18"/>
      <c r="J815" s="26"/>
      <c r="K815" s="26"/>
      <c r="L815" s="26"/>
      <c r="M815" s="39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</row>
    <row r="816">
      <c r="A816" s="26"/>
      <c r="B816" s="26"/>
      <c r="C816" s="26"/>
      <c r="D816" s="26"/>
      <c r="E816" s="38"/>
      <c r="F816" s="20"/>
      <c r="G816" s="18"/>
      <c r="H816" s="43"/>
      <c r="I816" s="18"/>
      <c r="J816" s="26"/>
      <c r="K816" s="26"/>
      <c r="L816" s="26"/>
      <c r="M816" s="39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</row>
    <row r="817">
      <c r="A817" s="26"/>
      <c r="B817" s="26"/>
      <c r="C817" s="26"/>
      <c r="D817" s="26"/>
      <c r="E817" s="38"/>
      <c r="F817" s="20"/>
      <c r="G817" s="18"/>
      <c r="H817" s="43"/>
      <c r="I817" s="18"/>
      <c r="J817" s="26"/>
      <c r="K817" s="26"/>
      <c r="L817" s="26"/>
      <c r="M817" s="39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</row>
    <row r="818">
      <c r="A818" s="26"/>
      <c r="B818" s="26"/>
      <c r="C818" s="26"/>
      <c r="D818" s="26"/>
      <c r="E818" s="38"/>
      <c r="F818" s="20"/>
      <c r="G818" s="18"/>
      <c r="H818" s="43"/>
      <c r="I818" s="18"/>
      <c r="J818" s="26"/>
      <c r="K818" s="26"/>
      <c r="L818" s="26"/>
      <c r="M818" s="39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</row>
    <row r="819">
      <c r="A819" s="26"/>
      <c r="B819" s="26"/>
      <c r="C819" s="26"/>
      <c r="D819" s="26"/>
      <c r="E819" s="38"/>
      <c r="F819" s="20"/>
      <c r="G819" s="18"/>
      <c r="H819" s="43"/>
      <c r="I819" s="18"/>
      <c r="J819" s="26"/>
      <c r="K819" s="26"/>
      <c r="L819" s="26"/>
      <c r="M819" s="39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</row>
    <row r="820">
      <c r="A820" s="26"/>
      <c r="B820" s="26"/>
      <c r="C820" s="26"/>
      <c r="D820" s="26"/>
      <c r="E820" s="38"/>
      <c r="F820" s="20"/>
      <c r="G820" s="18"/>
      <c r="H820" s="43"/>
      <c r="I820" s="18"/>
      <c r="J820" s="26"/>
      <c r="K820" s="26"/>
      <c r="L820" s="26"/>
      <c r="M820" s="39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</row>
    <row r="821">
      <c r="A821" s="26"/>
      <c r="B821" s="26"/>
      <c r="C821" s="26"/>
      <c r="D821" s="26"/>
      <c r="E821" s="38"/>
      <c r="F821" s="20"/>
      <c r="G821" s="18"/>
      <c r="H821" s="43"/>
      <c r="I821" s="18"/>
      <c r="J821" s="26"/>
      <c r="K821" s="26"/>
      <c r="L821" s="26"/>
      <c r="M821" s="39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</row>
    <row r="822">
      <c r="A822" s="26"/>
      <c r="B822" s="26"/>
      <c r="C822" s="26"/>
      <c r="D822" s="26"/>
      <c r="E822" s="38"/>
      <c r="F822" s="20"/>
      <c r="G822" s="18"/>
      <c r="H822" s="43"/>
      <c r="I822" s="18"/>
      <c r="J822" s="26"/>
      <c r="K822" s="26"/>
      <c r="L822" s="26"/>
      <c r="M822" s="39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</row>
    <row r="823">
      <c r="A823" s="26"/>
      <c r="B823" s="26"/>
      <c r="C823" s="26"/>
      <c r="D823" s="26"/>
      <c r="E823" s="38"/>
      <c r="F823" s="20"/>
      <c r="G823" s="18"/>
      <c r="H823" s="43"/>
      <c r="I823" s="18"/>
      <c r="J823" s="26"/>
      <c r="K823" s="26"/>
      <c r="L823" s="26"/>
      <c r="M823" s="39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</row>
    <row r="824">
      <c r="A824" s="26"/>
      <c r="B824" s="26"/>
      <c r="C824" s="26"/>
      <c r="D824" s="26"/>
      <c r="E824" s="38"/>
      <c r="F824" s="20"/>
      <c r="G824" s="18"/>
      <c r="H824" s="43"/>
      <c r="I824" s="18"/>
      <c r="J824" s="26"/>
      <c r="K824" s="26"/>
      <c r="L824" s="26"/>
      <c r="M824" s="39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</row>
    <row r="825">
      <c r="A825" s="26"/>
      <c r="B825" s="26"/>
      <c r="C825" s="26"/>
      <c r="D825" s="26"/>
      <c r="E825" s="38"/>
      <c r="F825" s="20"/>
      <c r="G825" s="18"/>
      <c r="H825" s="43"/>
      <c r="I825" s="18"/>
      <c r="J825" s="26"/>
      <c r="K825" s="26"/>
      <c r="L825" s="26"/>
      <c r="M825" s="39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</row>
    <row r="826">
      <c r="A826" s="26"/>
      <c r="B826" s="26"/>
      <c r="C826" s="26"/>
      <c r="D826" s="26"/>
      <c r="E826" s="38"/>
      <c r="F826" s="20"/>
      <c r="G826" s="18"/>
      <c r="H826" s="43"/>
      <c r="I826" s="18"/>
      <c r="J826" s="26"/>
      <c r="K826" s="26"/>
      <c r="L826" s="26"/>
      <c r="M826" s="39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</row>
    <row r="827">
      <c r="A827" s="26"/>
      <c r="B827" s="26"/>
      <c r="C827" s="26"/>
      <c r="D827" s="26"/>
      <c r="E827" s="38"/>
      <c r="F827" s="20"/>
      <c r="G827" s="18"/>
      <c r="H827" s="43"/>
      <c r="I827" s="18"/>
      <c r="J827" s="26"/>
      <c r="K827" s="26"/>
      <c r="L827" s="26"/>
      <c r="M827" s="39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</row>
    <row r="828">
      <c r="A828" s="26"/>
      <c r="B828" s="26"/>
      <c r="C828" s="26"/>
      <c r="D828" s="26"/>
      <c r="E828" s="38"/>
      <c r="F828" s="20"/>
      <c r="G828" s="18"/>
      <c r="H828" s="43"/>
      <c r="I828" s="18"/>
      <c r="J828" s="26"/>
      <c r="K828" s="26"/>
      <c r="L828" s="26"/>
      <c r="M828" s="39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</row>
    <row r="829">
      <c r="A829" s="26"/>
      <c r="B829" s="26"/>
      <c r="C829" s="26"/>
      <c r="D829" s="26"/>
      <c r="E829" s="38"/>
      <c r="F829" s="20"/>
      <c r="G829" s="18"/>
      <c r="H829" s="43"/>
      <c r="I829" s="18"/>
      <c r="J829" s="26"/>
      <c r="K829" s="26"/>
      <c r="L829" s="26"/>
      <c r="M829" s="39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</row>
    <row r="830">
      <c r="A830" s="26"/>
      <c r="B830" s="26"/>
      <c r="C830" s="26"/>
      <c r="D830" s="26"/>
      <c r="E830" s="38"/>
      <c r="F830" s="20"/>
      <c r="G830" s="18"/>
      <c r="H830" s="43"/>
      <c r="I830" s="18"/>
      <c r="J830" s="26"/>
      <c r="K830" s="26"/>
      <c r="L830" s="26"/>
      <c r="M830" s="39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</row>
    <row r="831">
      <c r="A831" s="26"/>
      <c r="B831" s="26"/>
      <c r="C831" s="26"/>
      <c r="D831" s="26"/>
      <c r="E831" s="38"/>
      <c r="F831" s="20"/>
      <c r="G831" s="18"/>
      <c r="H831" s="43"/>
      <c r="I831" s="18"/>
      <c r="J831" s="26"/>
      <c r="K831" s="26"/>
      <c r="L831" s="26"/>
      <c r="M831" s="39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</row>
    <row r="832">
      <c r="A832" s="26"/>
      <c r="B832" s="26"/>
      <c r="C832" s="26"/>
      <c r="D832" s="26"/>
      <c r="E832" s="38"/>
      <c r="F832" s="20"/>
      <c r="G832" s="18"/>
      <c r="H832" s="43"/>
      <c r="I832" s="18"/>
      <c r="J832" s="26"/>
      <c r="K832" s="26"/>
      <c r="L832" s="26"/>
      <c r="M832" s="39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</row>
    <row r="833">
      <c r="A833" s="26"/>
      <c r="B833" s="26"/>
      <c r="C833" s="26"/>
      <c r="D833" s="26"/>
      <c r="E833" s="38"/>
      <c r="F833" s="20"/>
      <c r="G833" s="18"/>
      <c r="H833" s="43"/>
      <c r="I833" s="18"/>
      <c r="J833" s="26"/>
      <c r="K833" s="26"/>
      <c r="L833" s="26"/>
      <c r="M833" s="39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</row>
    <row r="834">
      <c r="A834" s="26"/>
      <c r="B834" s="26"/>
      <c r="C834" s="26"/>
      <c r="D834" s="26"/>
      <c r="E834" s="38"/>
      <c r="F834" s="20"/>
      <c r="G834" s="18"/>
      <c r="H834" s="43"/>
      <c r="I834" s="18"/>
      <c r="J834" s="26"/>
      <c r="K834" s="26"/>
      <c r="L834" s="26"/>
      <c r="M834" s="39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</row>
    <row r="835">
      <c r="A835" s="26"/>
      <c r="B835" s="26"/>
      <c r="C835" s="26"/>
      <c r="D835" s="26"/>
      <c r="E835" s="38"/>
      <c r="F835" s="20"/>
      <c r="G835" s="18"/>
      <c r="H835" s="43"/>
      <c r="I835" s="18"/>
      <c r="J835" s="26"/>
      <c r="K835" s="26"/>
      <c r="L835" s="26"/>
      <c r="M835" s="39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</row>
    <row r="836">
      <c r="A836" s="26"/>
      <c r="B836" s="26"/>
      <c r="C836" s="26"/>
      <c r="D836" s="26"/>
      <c r="E836" s="38"/>
      <c r="F836" s="20"/>
      <c r="G836" s="18"/>
      <c r="H836" s="43"/>
      <c r="I836" s="18"/>
      <c r="J836" s="26"/>
      <c r="K836" s="26"/>
      <c r="L836" s="26"/>
      <c r="M836" s="39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</row>
    <row r="837">
      <c r="A837" s="26"/>
      <c r="B837" s="26"/>
      <c r="C837" s="26"/>
      <c r="D837" s="26"/>
      <c r="E837" s="38"/>
      <c r="F837" s="20"/>
      <c r="G837" s="18"/>
      <c r="H837" s="43"/>
      <c r="I837" s="18"/>
      <c r="J837" s="26"/>
      <c r="K837" s="26"/>
      <c r="L837" s="26"/>
      <c r="M837" s="39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</row>
    <row r="838">
      <c r="A838" s="26"/>
      <c r="B838" s="26"/>
      <c r="C838" s="26"/>
      <c r="D838" s="26"/>
      <c r="E838" s="38"/>
      <c r="F838" s="20"/>
      <c r="G838" s="18"/>
      <c r="H838" s="43"/>
      <c r="I838" s="18"/>
      <c r="J838" s="26"/>
      <c r="K838" s="26"/>
      <c r="L838" s="26"/>
      <c r="M838" s="39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</row>
    <row r="839">
      <c r="A839" s="26"/>
      <c r="B839" s="26"/>
      <c r="C839" s="26"/>
      <c r="D839" s="26"/>
      <c r="E839" s="38"/>
      <c r="F839" s="20"/>
      <c r="G839" s="18"/>
      <c r="H839" s="43"/>
      <c r="I839" s="18"/>
      <c r="J839" s="26"/>
      <c r="K839" s="26"/>
      <c r="L839" s="26"/>
      <c r="M839" s="39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</row>
    <row r="840">
      <c r="A840" s="26"/>
      <c r="B840" s="26"/>
      <c r="C840" s="26"/>
      <c r="D840" s="26"/>
      <c r="E840" s="38"/>
      <c r="F840" s="20"/>
      <c r="G840" s="18"/>
      <c r="H840" s="43"/>
      <c r="I840" s="18"/>
      <c r="J840" s="26"/>
      <c r="K840" s="26"/>
      <c r="L840" s="26"/>
      <c r="M840" s="39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</row>
    <row r="841">
      <c r="A841" s="26"/>
      <c r="B841" s="26"/>
      <c r="C841" s="26"/>
      <c r="D841" s="26"/>
      <c r="E841" s="38"/>
      <c r="F841" s="20"/>
      <c r="G841" s="18"/>
      <c r="H841" s="43"/>
      <c r="I841" s="18"/>
      <c r="J841" s="26"/>
      <c r="K841" s="26"/>
      <c r="L841" s="26"/>
      <c r="M841" s="39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</row>
    <row r="842">
      <c r="A842" s="26"/>
      <c r="B842" s="26"/>
      <c r="C842" s="26"/>
      <c r="D842" s="26"/>
      <c r="E842" s="38"/>
      <c r="F842" s="20"/>
      <c r="G842" s="18"/>
      <c r="H842" s="43"/>
      <c r="I842" s="18"/>
      <c r="J842" s="26"/>
      <c r="K842" s="26"/>
      <c r="L842" s="26"/>
      <c r="M842" s="39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</row>
    <row r="843">
      <c r="A843" s="26"/>
      <c r="B843" s="26"/>
      <c r="C843" s="26"/>
      <c r="D843" s="26"/>
      <c r="E843" s="38"/>
      <c r="F843" s="20"/>
      <c r="G843" s="18"/>
      <c r="H843" s="43"/>
      <c r="I843" s="18"/>
      <c r="J843" s="26"/>
      <c r="K843" s="26"/>
      <c r="L843" s="26"/>
      <c r="M843" s="39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</row>
    <row r="844">
      <c r="A844" s="26"/>
      <c r="B844" s="26"/>
      <c r="C844" s="26"/>
      <c r="D844" s="26"/>
      <c r="E844" s="38"/>
      <c r="F844" s="20"/>
      <c r="G844" s="18"/>
      <c r="H844" s="43"/>
      <c r="I844" s="18"/>
      <c r="J844" s="26"/>
      <c r="K844" s="26"/>
      <c r="L844" s="26"/>
      <c r="M844" s="39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</row>
    <row r="845">
      <c r="A845" s="26"/>
      <c r="B845" s="26"/>
      <c r="C845" s="26"/>
      <c r="D845" s="26"/>
      <c r="E845" s="38"/>
      <c r="F845" s="20"/>
      <c r="G845" s="18"/>
      <c r="H845" s="43"/>
      <c r="I845" s="18"/>
      <c r="J845" s="26"/>
      <c r="K845" s="26"/>
      <c r="L845" s="26"/>
      <c r="M845" s="39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</row>
    <row r="846">
      <c r="A846" s="26"/>
      <c r="B846" s="26"/>
      <c r="C846" s="26"/>
      <c r="D846" s="26"/>
      <c r="E846" s="38"/>
      <c r="F846" s="20"/>
      <c r="G846" s="18"/>
      <c r="H846" s="43"/>
      <c r="I846" s="18"/>
      <c r="J846" s="26"/>
      <c r="K846" s="26"/>
      <c r="L846" s="26"/>
      <c r="M846" s="39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</row>
    <row r="847">
      <c r="A847" s="26"/>
      <c r="B847" s="26"/>
      <c r="C847" s="26"/>
      <c r="D847" s="26"/>
      <c r="E847" s="38"/>
      <c r="F847" s="20"/>
      <c r="G847" s="18"/>
      <c r="H847" s="43"/>
      <c r="I847" s="18"/>
      <c r="J847" s="26"/>
      <c r="K847" s="26"/>
      <c r="L847" s="26"/>
      <c r="M847" s="39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</row>
    <row r="848">
      <c r="A848" s="26"/>
      <c r="B848" s="26"/>
      <c r="C848" s="26"/>
      <c r="D848" s="26"/>
      <c r="E848" s="38"/>
      <c r="F848" s="20"/>
      <c r="G848" s="18"/>
      <c r="H848" s="43"/>
      <c r="I848" s="18"/>
      <c r="J848" s="26"/>
      <c r="K848" s="26"/>
      <c r="L848" s="26"/>
      <c r="M848" s="39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</row>
    <row r="849">
      <c r="A849" s="26"/>
      <c r="B849" s="26"/>
      <c r="C849" s="26"/>
      <c r="D849" s="26"/>
      <c r="E849" s="38"/>
      <c r="F849" s="20"/>
      <c r="G849" s="18"/>
      <c r="H849" s="43"/>
      <c r="I849" s="18"/>
      <c r="J849" s="26"/>
      <c r="K849" s="26"/>
      <c r="L849" s="26"/>
      <c r="M849" s="39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</row>
    <row r="850">
      <c r="A850" s="26"/>
      <c r="B850" s="26"/>
      <c r="C850" s="26"/>
      <c r="D850" s="26"/>
      <c r="E850" s="38"/>
      <c r="F850" s="20"/>
      <c r="G850" s="18"/>
      <c r="H850" s="43"/>
      <c r="I850" s="18"/>
      <c r="J850" s="26"/>
      <c r="K850" s="26"/>
      <c r="L850" s="26"/>
      <c r="M850" s="39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</row>
    <row r="851">
      <c r="A851" s="26"/>
      <c r="B851" s="26"/>
      <c r="C851" s="26"/>
      <c r="D851" s="26"/>
      <c r="E851" s="38"/>
      <c r="F851" s="20"/>
      <c r="G851" s="18"/>
      <c r="H851" s="43"/>
      <c r="I851" s="18"/>
      <c r="J851" s="26"/>
      <c r="K851" s="26"/>
      <c r="L851" s="26"/>
      <c r="M851" s="39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</row>
    <row r="852">
      <c r="A852" s="26"/>
      <c r="B852" s="26"/>
      <c r="C852" s="26"/>
      <c r="D852" s="26"/>
      <c r="E852" s="38"/>
      <c r="F852" s="20"/>
      <c r="G852" s="18"/>
      <c r="H852" s="43"/>
      <c r="I852" s="18"/>
      <c r="J852" s="26"/>
      <c r="K852" s="26"/>
      <c r="L852" s="26"/>
      <c r="M852" s="39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</row>
    <row r="853">
      <c r="A853" s="26"/>
      <c r="B853" s="26"/>
      <c r="C853" s="26"/>
      <c r="D853" s="26"/>
      <c r="E853" s="38"/>
      <c r="F853" s="20"/>
      <c r="G853" s="18"/>
      <c r="H853" s="43"/>
      <c r="I853" s="18"/>
      <c r="J853" s="26"/>
      <c r="K853" s="26"/>
      <c r="L853" s="26"/>
      <c r="M853" s="39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</row>
    <row r="854">
      <c r="A854" s="26"/>
      <c r="B854" s="26"/>
      <c r="C854" s="26"/>
      <c r="D854" s="26"/>
      <c r="E854" s="38"/>
      <c r="F854" s="20"/>
      <c r="G854" s="18"/>
      <c r="H854" s="43"/>
      <c r="I854" s="18"/>
      <c r="J854" s="26"/>
      <c r="K854" s="26"/>
      <c r="L854" s="26"/>
      <c r="M854" s="39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</row>
    <row r="855">
      <c r="A855" s="26"/>
      <c r="B855" s="26"/>
      <c r="C855" s="26"/>
      <c r="D855" s="26"/>
      <c r="E855" s="38"/>
      <c r="F855" s="20"/>
      <c r="G855" s="18"/>
      <c r="H855" s="43"/>
      <c r="I855" s="18"/>
      <c r="J855" s="26"/>
      <c r="K855" s="26"/>
      <c r="L855" s="26"/>
      <c r="M855" s="39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</row>
    <row r="856">
      <c r="A856" s="26"/>
      <c r="B856" s="26"/>
      <c r="C856" s="26"/>
      <c r="D856" s="26"/>
      <c r="E856" s="38"/>
      <c r="F856" s="20"/>
      <c r="G856" s="18"/>
      <c r="H856" s="43"/>
      <c r="I856" s="18"/>
      <c r="J856" s="26"/>
      <c r="K856" s="26"/>
      <c r="L856" s="26"/>
      <c r="M856" s="39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</row>
    <row r="857">
      <c r="A857" s="26"/>
      <c r="B857" s="26"/>
      <c r="C857" s="26"/>
      <c r="D857" s="26"/>
      <c r="E857" s="38"/>
      <c r="F857" s="20"/>
      <c r="G857" s="18"/>
      <c r="H857" s="43"/>
      <c r="I857" s="18"/>
      <c r="J857" s="26"/>
      <c r="K857" s="26"/>
      <c r="L857" s="26"/>
      <c r="M857" s="39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</row>
    <row r="858">
      <c r="A858" s="26"/>
      <c r="B858" s="26"/>
      <c r="C858" s="26"/>
      <c r="D858" s="26"/>
      <c r="E858" s="38"/>
      <c r="F858" s="20"/>
      <c r="G858" s="18"/>
      <c r="H858" s="43"/>
      <c r="I858" s="18"/>
      <c r="J858" s="26"/>
      <c r="K858" s="26"/>
      <c r="L858" s="26"/>
      <c r="M858" s="39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</row>
    <row r="859">
      <c r="A859" s="26"/>
      <c r="B859" s="26"/>
      <c r="C859" s="26"/>
      <c r="D859" s="26"/>
      <c r="E859" s="38"/>
      <c r="F859" s="20"/>
      <c r="G859" s="18"/>
      <c r="H859" s="43"/>
      <c r="I859" s="18"/>
      <c r="J859" s="26"/>
      <c r="K859" s="26"/>
      <c r="L859" s="26"/>
      <c r="M859" s="39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</row>
    <row r="860">
      <c r="A860" s="26"/>
      <c r="B860" s="26"/>
      <c r="C860" s="26"/>
      <c r="D860" s="26"/>
      <c r="E860" s="38"/>
      <c r="F860" s="20"/>
      <c r="G860" s="18"/>
      <c r="H860" s="43"/>
      <c r="I860" s="18"/>
      <c r="J860" s="26"/>
      <c r="K860" s="26"/>
      <c r="L860" s="26"/>
      <c r="M860" s="39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</row>
    <row r="861">
      <c r="A861" s="26"/>
      <c r="B861" s="26"/>
      <c r="C861" s="26"/>
      <c r="D861" s="26"/>
      <c r="E861" s="38"/>
      <c r="F861" s="20"/>
      <c r="G861" s="18"/>
      <c r="H861" s="43"/>
      <c r="I861" s="18"/>
      <c r="J861" s="26"/>
      <c r="K861" s="26"/>
      <c r="L861" s="26"/>
      <c r="M861" s="39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</row>
    <row r="862">
      <c r="A862" s="26"/>
      <c r="B862" s="26"/>
      <c r="C862" s="26"/>
      <c r="D862" s="26"/>
      <c r="E862" s="38"/>
      <c r="F862" s="20"/>
      <c r="G862" s="18"/>
      <c r="H862" s="43"/>
      <c r="I862" s="18"/>
      <c r="J862" s="26"/>
      <c r="K862" s="26"/>
      <c r="L862" s="26"/>
      <c r="M862" s="39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</row>
    <row r="863">
      <c r="A863" s="26"/>
      <c r="B863" s="26"/>
      <c r="C863" s="26"/>
      <c r="D863" s="26"/>
      <c r="E863" s="38"/>
      <c r="F863" s="20"/>
      <c r="G863" s="18"/>
      <c r="H863" s="43"/>
      <c r="I863" s="18"/>
      <c r="J863" s="26"/>
      <c r="K863" s="26"/>
      <c r="L863" s="26"/>
      <c r="M863" s="39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</row>
    <row r="864">
      <c r="A864" s="26"/>
      <c r="B864" s="26"/>
      <c r="C864" s="26"/>
      <c r="D864" s="26"/>
      <c r="E864" s="38"/>
      <c r="F864" s="20"/>
      <c r="G864" s="18"/>
      <c r="H864" s="43"/>
      <c r="I864" s="18"/>
      <c r="J864" s="26"/>
      <c r="K864" s="26"/>
      <c r="L864" s="26"/>
      <c r="M864" s="39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</row>
    <row r="865">
      <c r="A865" s="26"/>
      <c r="B865" s="26"/>
      <c r="C865" s="26"/>
      <c r="D865" s="26"/>
      <c r="E865" s="38"/>
      <c r="F865" s="20"/>
      <c r="G865" s="18"/>
      <c r="H865" s="43"/>
      <c r="I865" s="18"/>
      <c r="J865" s="26"/>
      <c r="K865" s="26"/>
      <c r="L865" s="26"/>
      <c r="M865" s="39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</row>
    <row r="866">
      <c r="A866" s="26"/>
      <c r="B866" s="26"/>
      <c r="C866" s="26"/>
      <c r="D866" s="26"/>
      <c r="E866" s="38"/>
      <c r="F866" s="20"/>
      <c r="G866" s="18"/>
      <c r="H866" s="43"/>
      <c r="I866" s="18"/>
      <c r="J866" s="26"/>
      <c r="K866" s="26"/>
      <c r="L866" s="26"/>
      <c r="M866" s="39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</row>
    <row r="867">
      <c r="A867" s="26"/>
      <c r="B867" s="26"/>
      <c r="C867" s="26"/>
      <c r="D867" s="26"/>
      <c r="E867" s="38"/>
      <c r="F867" s="20"/>
      <c r="G867" s="18"/>
      <c r="H867" s="43"/>
      <c r="I867" s="18"/>
      <c r="J867" s="26"/>
      <c r="K867" s="26"/>
      <c r="L867" s="26"/>
      <c r="M867" s="39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</row>
    <row r="868">
      <c r="A868" s="26"/>
      <c r="B868" s="26"/>
      <c r="C868" s="26"/>
      <c r="D868" s="26"/>
      <c r="E868" s="38"/>
      <c r="F868" s="20"/>
      <c r="G868" s="18"/>
      <c r="H868" s="43"/>
      <c r="I868" s="18"/>
      <c r="J868" s="26"/>
      <c r="K868" s="26"/>
      <c r="L868" s="26"/>
      <c r="M868" s="39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</row>
    <row r="869">
      <c r="A869" s="26"/>
      <c r="B869" s="26"/>
      <c r="C869" s="26"/>
      <c r="D869" s="26"/>
      <c r="E869" s="38"/>
      <c r="F869" s="20"/>
      <c r="G869" s="18"/>
      <c r="H869" s="43"/>
      <c r="I869" s="18"/>
      <c r="J869" s="26"/>
      <c r="K869" s="26"/>
      <c r="L869" s="26"/>
      <c r="M869" s="39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</row>
    <row r="870">
      <c r="A870" s="26"/>
      <c r="B870" s="26"/>
      <c r="C870" s="26"/>
      <c r="D870" s="26"/>
      <c r="E870" s="38"/>
      <c r="F870" s="20"/>
      <c r="G870" s="18"/>
      <c r="H870" s="43"/>
      <c r="I870" s="18"/>
      <c r="J870" s="26"/>
      <c r="K870" s="26"/>
      <c r="L870" s="26"/>
      <c r="M870" s="39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</row>
    <row r="871">
      <c r="A871" s="26"/>
      <c r="B871" s="26"/>
      <c r="C871" s="26"/>
      <c r="D871" s="26"/>
      <c r="E871" s="38"/>
      <c r="F871" s="20"/>
      <c r="G871" s="18"/>
      <c r="H871" s="43"/>
      <c r="I871" s="18"/>
      <c r="J871" s="26"/>
      <c r="K871" s="26"/>
      <c r="L871" s="26"/>
      <c r="M871" s="39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</row>
    <row r="872">
      <c r="A872" s="26"/>
      <c r="B872" s="26"/>
      <c r="C872" s="26"/>
      <c r="D872" s="26"/>
      <c r="E872" s="38"/>
      <c r="F872" s="20"/>
      <c r="G872" s="18"/>
      <c r="H872" s="43"/>
      <c r="I872" s="18"/>
      <c r="J872" s="26"/>
      <c r="K872" s="26"/>
      <c r="L872" s="26"/>
      <c r="M872" s="39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</row>
    <row r="873">
      <c r="A873" s="26"/>
      <c r="B873" s="26"/>
      <c r="C873" s="26"/>
      <c r="D873" s="26"/>
      <c r="E873" s="38"/>
      <c r="F873" s="20"/>
      <c r="G873" s="18"/>
      <c r="H873" s="43"/>
      <c r="I873" s="18"/>
      <c r="J873" s="26"/>
      <c r="K873" s="26"/>
      <c r="L873" s="26"/>
      <c r="M873" s="39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</row>
    <row r="874">
      <c r="A874" s="26"/>
      <c r="B874" s="26"/>
      <c r="C874" s="26"/>
      <c r="D874" s="26"/>
      <c r="E874" s="38"/>
      <c r="F874" s="20"/>
      <c r="G874" s="18"/>
      <c r="H874" s="43"/>
      <c r="I874" s="18"/>
      <c r="J874" s="26"/>
      <c r="K874" s="26"/>
      <c r="L874" s="26"/>
      <c r="M874" s="39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</row>
    <row r="875">
      <c r="A875" s="26"/>
      <c r="B875" s="26"/>
      <c r="C875" s="26"/>
      <c r="D875" s="26"/>
      <c r="E875" s="38"/>
      <c r="F875" s="20"/>
      <c r="G875" s="18"/>
      <c r="H875" s="43"/>
      <c r="I875" s="18"/>
      <c r="J875" s="26"/>
      <c r="K875" s="26"/>
      <c r="L875" s="26"/>
      <c r="M875" s="39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</row>
    <row r="876">
      <c r="A876" s="26"/>
      <c r="B876" s="26"/>
      <c r="C876" s="26"/>
      <c r="D876" s="26"/>
      <c r="E876" s="38"/>
      <c r="F876" s="20"/>
      <c r="G876" s="18"/>
      <c r="H876" s="43"/>
      <c r="I876" s="18"/>
      <c r="J876" s="26"/>
      <c r="K876" s="26"/>
      <c r="L876" s="26"/>
      <c r="M876" s="39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</row>
    <row r="877">
      <c r="A877" s="26"/>
      <c r="B877" s="26"/>
      <c r="C877" s="26"/>
      <c r="D877" s="26"/>
      <c r="E877" s="38"/>
      <c r="F877" s="20"/>
      <c r="G877" s="18"/>
      <c r="H877" s="43"/>
      <c r="I877" s="18"/>
      <c r="J877" s="26"/>
      <c r="K877" s="26"/>
      <c r="L877" s="26"/>
      <c r="M877" s="39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</row>
    <row r="878">
      <c r="A878" s="26"/>
      <c r="B878" s="26"/>
      <c r="C878" s="26"/>
      <c r="D878" s="26"/>
      <c r="E878" s="38"/>
      <c r="F878" s="20"/>
      <c r="G878" s="18"/>
      <c r="H878" s="43"/>
      <c r="I878" s="18"/>
      <c r="J878" s="26"/>
      <c r="K878" s="26"/>
      <c r="L878" s="26"/>
      <c r="M878" s="39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</row>
    <row r="879">
      <c r="A879" s="26"/>
      <c r="B879" s="26"/>
      <c r="C879" s="26"/>
      <c r="D879" s="26"/>
      <c r="E879" s="38"/>
      <c r="F879" s="20"/>
      <c r="G879" s="18"/>
      <c r="H879" s="43"/>
      <c r="I879" s="18"/>
      <c r="J879" s="26"/>
      <c r="K879" s="26"/>
      <c r="L879" s="26"/>
      <c r="M879" s="39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</row>
    <row r="880">
      <c r="A880" s="26"/>
      <c r="B880" s="26"/>
      <c r="C880" s="26"/>
      <c r="D880" s="26"/>
      <c r="E880" s="38"/>
      <c r="F880" s="20"/>
      <c r="G880" s="18"/>
      <c r="H880" s="43"/>
      <c r="I880" s="18"/>
      <c r="J880" s="26"/>
      <c r="K880" s="26"/>
      <c r="L880" s="26"/>
      <c r="M880" s="39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</row>
    <row r="881">
      <c r="A881" s="26"/>
      <c r="B881" s="26"/>
      <c r="C881" s="26"/>
      <c r="D881" s="26"/>
      <c r="E881" s="38"/>
      <c r="F881" s="20"/>
      <c r="G881" s="18"/>
      <c r="H881" s="43"/>
      <c r="I881" s="18"/>
      <c r="J881" s="26"/>
      <c r="K881" s="26"/>
      <c r="L881" s="26"/>
      <c r="M881" s="39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</row>
    <row r="882">
      <c r="A882" s="26"/>
      <c r="B882" s="26"/>
      <c r="C882" s="26"/>
      <c r="D882" s="26"/>
      <c r="E882" s="38"/>
      <c r="F882" s="20"/>
      <c r="G882" s="18"/>
      <c r="H882" s="43"/>
      <c r="I882" s="18"/>
      <c r="J882" s="26"/>
      <c r="K882" s="26"/>
      <c r="L882" s="26"/>
      <c r="M882" s="39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</row>
    <row r="883">
      <c r="A883" s="26"/>
      <c r="B883" s="26"/>
      <c r="C883" s="26"/>
      <c r="D883" s="26"/>
      <c r="E883" s="38"/>
      <c r="F883" s="20"/>
      <c r="G883" s="18"/>
      <c r="H883" s="43"/>
      <c r="I883" s="18"/>
      <c r="J883" s="26"/>
      <c r="K883" s="26"/>
      <c r="L883" s="26"/>
      <c r="M883" s="39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</row>
    <row r="884">
      <c r="A884" s="26"/>
      <c r="B884" s="26"/>
      <c r="C884" s="26"/>
      <c r="D884" s="26"/>
      <c r="E884" s="38"/>
      <c r="F884" s="20"/>
      <c r="G884" s="18"/>
      <c r="H884" s="43"/>
      <c r="I884" s="18"/>
      <c r="J884" s="26"/>
      <c r="K884" s="26"/>
      <c r="L884" s="26"/>
      <c r="M884" s="39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</row>
    <row r="885">
      <c r="A885" s="26"/>
      <c r="B885" s="26"/>
      <c r="C885" s="26"/>
      <c r="D885" s="26"/>
      <c r="E885" s="38"/>
      <c r="F885" s="20"/>
      <c r="G885" s="18"/>
      <c r="H885" s="43"/>
      <c r="I885" s="18"/>
      <c r="J885" s="26"/>
      <c r="K885" s="26"/>
      <c r="L885" s="26"/>
      <c r="M885" s="39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</row>
    <row r="886">
      <c r="A886" s="26"/>
      <c r="B886" s="26"/>
      <c r="C886" s="26"/>
      <c r="D886" s="26"/>
      <c r="E886" s="38"/>
      <c r="F886" s="20"/>
      <c r="G886" s="18"/>
      <c r="H886" s="43"/>
      <c r="I886" s="18"/>
      <c r="J886" s="26"/>
      <c r="K886" s="26"/>
      <c r="L886" s="26"/>
      <c r="M886" s="39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</row>
    <row r="887">
      <c r="A887" s="26"/>
      <c r="B887" s="26"/>
      <c r="C887" s="26"/>
      <c r="D887" s="26"/>
      <c r="E887" s="38"/>
      <c r="F887" s="20"/>
      <c r="G887" s="18"/>
      <c r="H887" s="43"/>
      <c r="I887" s="18"/>
      <c r="J887" s="26"/>
      <c r="K887" s="26"/>
      <c r="L887" s="26"/>
      <c r="M887" s="39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</row>
    <row r="888">
      <c r="A888" s="26"/>
      <c r="B888" s="26"/>
      <c r="C888" s="26"/>
      <c r="D888" s="26"/>
      <c r="E888" s="38"/>
      <c r="F888" s="20"/>
      <c r="G888" s="18"/>
      <c r="H888" s="43"/>
      <c r="I888" s="18"/>
      <c r="J888" s="26"/>
      <c r="K888" s="26"/>
      <c r="L888" s="26"/>
      <c r="M888" s="39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</row>
    <row r="889">
      <c r="A889" s="26"/>
      <c r="B889" s="26"/>
      <c r="C889" s="26"/>
      <c r="D889" s="26"/>
      <c r="E889" s="38"/>
      <c r="F889" s="20"/>
      <c r="G889" s="18"/>
      <c r="H889" s="43"/>
      <c r="I889" s="18"/>
      <c r="J889" s="26"/>
      <c r="K889" s="26"/>
      <c r="L889" s="26"/>
      <c r="M889" s="39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</row>
    <row r="890">
      <c r="A890" s="26"/>
      <c r="B890" s="26"/>
      <c r="C890" s="26"/>
      <c r="D890" s="26"/>
      <c r="E890" s="38"/>
      <c r="F890" s="20"/>
      <c r="G890" s="18"/>
      <c r="H890" s="43"/>
      <c r="I890" s="18"/>
      <c r="J890" s="26"/>
      <c r="K890" s="26"/>
      <c r="L890" s="26"/>
      <c r="M890" s="39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</row>
    <row r="891">
      <c r="A891" s="26"/>
      <c r="B891" s="26"/>
      <c r="C891" s="26"/>
      <c r="D891" s="26"/>
      <c r="E891" s="38"/>
      <c r="F891" s="20"/>
      <c r="G891" s="18"/>
      <c r="H891" s="43"/>
      <c r="I891" s="18"/>
      <c r="J891" s="26"/>
      <c r="K891" s="26"/>
      <c r="L891" s="26"/>
      <c r="M891" s="39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</row>
    <row r="892">
      <c r="A892" s="26"/>
      <c r="B892" s="26"/>
      <c r="C892" s="26"/>
      <c r="D892" s="26"/>
      <c r="E892" s="38"/>
      <c r="F892" s="20"/>
      <c r="G892" s="18"/>
      <c r="H892" s="43"/>
      <c r="I892" s="18"/>
      <c r="J892" s="26"/>
      <c r="K892" s="26"/>
      <c r="L892" s="26"/>
      <c r="M892" s="39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</row>
    <row r="893">
      <c r="A893" s="26"/>
      <c r="B893" s="26"/>
      <c r="C893" s="26"/>
      <c r="D893" s="26"/>
      <c r="E893" s="38"/>
      <c r="F893" s="20"/>
      <c r="G893" s="18"/>
      <c r="H893" s="43"/>
      <c r="I893" s="18"/>
      <c r="J893" s="26"/>
      <c r="K893" s="26"/>
      <c r="L893" s="26"/>
      <c r="M893" s="39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</row>
    <row r="894">
      <c r="A894" s="26"/>
      <c r="B894" s="26"/>
      <c r="C894" s="26"/>
      <c r="D894" s="26"/>
      <c r="E894" s="38"/>
      <c r="F894" s="20"/>
      <c r="G894" s="18"/>
      <c r="H894" s="43"/>
      <c r="I894" s="18"/>
      <c r="J894" s="26"/>
      <c r="K894" s="26"/>
      <c r="L894" s="26"/>
      <c r="M894" s="39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</row>
    <row r="895">
      <c r="A895" s="26"/>
      <c r="B895" s="26"/>
      <c r="C895" s="26"/>
      <c r="D895" s="26"/>
      <c r="E895" s="38"/>
      <c r="F895" s="20"/>
      <c r="G895" s="18"/>
      <c r="H895" s="43"/>
      <c r="I895" s="18"/>
      <c r="J895" s="26"/>
      <c r="K895" s="26"/>
      <c r="L895" s="26"/>
      <c r="M895" s="39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</row>
    <row r="896">
      <c r="A896" s="26"/>
      <c r="B896" s="26"/>
      <c r="C896" s="26"/>
      <c r="D896" s="26"/>
      <c r="E896" s="38"/>
      <c r="F896" s="20"/>
      <c r="G896" s="18"/>
      <c r="H896" s="43"/>
      <c r="I896" s="18"/>
      <c r="J896" s="26"/>
      <c r="K896" s="26"/>
      <c r="L896" s="26"/>
      <c r="M896" s="39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</row>
    <row r="897">
      <c r="A897" s="26"/>
      <c r="B897" s="26"/>
      <c r="C897" s="26"/>
      <c r="D897" s="26"/>
      <c r="E897" s="38"/>
      <c r="F897" s="20"/>
      <c r="G897" s="18"/>
      <c r="H897" s="43"/>
      <c r="I897" s="18"/>
      <c r="J897" s="26"/>
      <c r="K897" s="26"/>
      <c r="L897" s="26"/>
      <c r="M897" s="39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</row>
    <row r="898">
      <c r="A898" s="26"/>
      <c r="B898" s="26"/>
      <c r="C898" s="26"/>
      <c r="D898" s="26"/>
      <c r="E898" s="38"/>
      <c r="F898" s="20"/>
      <c r="G898" s="18"/>
      <c r="H898" s="43"/>
      <c r="I898" s="18"/>
      <c r="J898" s="26"/>
      <c r="K898" s="26"/>
      <c r="L898" s="26"/>
      <c r="M898" s="39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</row>
    <row r="899">
      <c r="A899" s="26"/>
      <c r="B899" s="26"/>
      <c r="C899" s="26"/>
      <c r="D899" s="26"/>
      <c r="E899" s="38"/>
      <c r="F899" s="20"/>
      <c r="G899" s="18"/>
      <c r="H899" s="43"/>
      <c r="I899" s="18"/>
      <c r="J899" s="26"/>
      <c r="K899" s="26"/>
      <c r="L899" s="26"/>
      <c r="M899" s="39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</row>
    <row r="900">
      <c r="A900" s="26"/>
      <c r="B900" s="26"/>
      <c r="C900" s="26"/>
      <c r="D900" s="26"/>
      <c r="E900" s="38"/>
      <c r="F900" s="20"/>
      <c r="G900" s="18"/>
      <c r="H900" s="43"/>
      <c r="I900" s="18"/>
      <c r="J900" s="26"/>
      <c r="K900" s="26"/>
      <c r="L900" s="26"/>
      <c r="M900" s="39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</row>
    <row r="901">
      <c r="A901" s="26"/>
      <c r="B901" s="26"/>
      <c r="C901" s="26"/>
      <c r="D901" s="26"/>
      <c r="E901" s="38"/>
      <c r="F901" s="20"/>
      <c r="G901" s="18"/>
      <c r="H901" s="43"/>
      <c r="I901" s="18"/>
      <c r="J901" s="26"/>
      <c r="K901" s="26"/>
      <c r="L901" s="26"/>
      <c r="M901" s="39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</row>
    <row r="902">
      <c r="A902" s="26"/>
      <c r="B902" s="26"/>
      <c r="C902" s="26"/>
      <c r="D902" s="26"/>
      <c r="E902" s="38"/>
      <c r="F902" s="20"/>
      <c r="G902" s="18"/>
      <c r="H902" s="43"/>
      <c r="I902" s="18"/>
      <c r="J902" s="26"/>
      <c r="K902" s="26"/>
      <c r="L902" s="26"/>
      <c r="M902" s="39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</row>
    <row r="903">
      <c r="A903" s="26"/>
      <c r="B903" s="26"/>
      <c r="C903" s="26"/>
      <c r="D903" s="26"/>
      <c r="E903" s="38"/>
      <c r="F903" s="20"/>
      <c r="G903" s="18"/>
      <c r="H903" s="43"/>
      <c r="I903" s="18"/>
      <c r="J903" s="26"/>
      <c r="K903" s="26"/>
      <c r="L903" s="26"/>
      <c r="M903" s="39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</row>
    <row r="904">
      <c r="A904" s="26"/>
      <c r="B904" s="26"/>
      <c r="C904" s="26"/>
      <c r="D904" s="26"/>
      <c r="E904" s="38"/>
      <c r="F904" s="20"/>
      <c r="G904" s="18"/>
      <c r="H904" s="43"/>
      <c r="I904" s="18"/>
      <c r="J904" s="26"/>
      <c r="K904" s="26"/>
      <c r="L904" s="26"/>
      <c r="M904" s="39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</row>
    <row r="905">
      <c r="A905" s="26"/>
      <c r="B905" s="26"/>
      <c r="C905" s="26"/>
      <c r="D905" s="26"/>
      <c r="E905" s="38"/>
      <c r="F905" s="20"/>
      <c r="G905" s="18"/>
      <c r="H905" s="43"/>
      <c r="I905" s="18"/>
      <c r="J905" s="26"/>
      <c r="K905" s="26"/>
      <c r="L905" s="26"/>
      <c r="M905" s="39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</row>
    <row r="906">
      <c r="A906" s="26"/>
      <c r="B906" s="26"/>
      <c r="C906" s="26"/>
      <c r="D906" s="26"/>
      <c r="E906" s="38"/>
      <c r="F906" s="20"/>
      <c r="G906" s="18"/>
      <c r="H906" s="43"/>
      <c r="I906" s="18"/>
      <c r="J906" s="26"/>
      <c r="K906" s="26"/>
      <c r="L906" s="26"/>
      <c r="M906" s="39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</row>
    <row r="907">
      <c r="A907" s="26"/>
      <c r="B907" s="26"/>
      <c r="C907" s="26"/>
      <c r="D907" s="26"/>
      <c r="E907" s="38"/>
      <c r="F907" s="20"/>
      <c r="G907" s="18"/>
      <c r="H907" s="43"/>
      <c r="I907" s="18"/>
      <c r="J907" s="26"/>
      <c r="K907" s="26"/>
      <c r="L907" s="26"/>
      <c r="M907" s="39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</row>
    <row r="908">
      <c r="A908" s="26"/>
      <c r="B908" s="26"/>
      <c r="C908" s="26"/>
      <c r="D908" s="26"/>
      <c r="E908" s="38"/>
      <c r="F908" s="20"/>
      <c r="G908" s="18"/>
      <c r="H908" s="43"/>
      <c r="I908" s="18"/>
      <c r="J908" s="26"/>
      <c r="K908" s="26"/>
      <c r="L908" s="26"/>
      <c r="M908" s="39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</row>
    <row r="909">
      <c r="A909" s="26"/>
      <c r="B909" s="26"/>
      <c r="C909" s="26"/>
      <c r="D909" s="26"/>
      <c r="E909" s="38"/>
      <c r="F909" s="20"/>
      <c r="G909" s="18"/>
      <c r="H909" s="43"/>
      <c r="I909" s="18"/>
      <c r="J909" s="26"/>
      <c r="K909" s="26"/>
      <c r="L909" s="26"/>
      <c r="M909" s="39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</row>
    <row r="910">
      <c r="A910" s="26"/>
      <c r="B910" s="26"/>
      <c r="C910" s="26"/>
      <c r="D910" s="26"/>
      <c r="E910" s="38"/>
      <c r="F910" s="20"/>
      <c r="G910" s="18"/>
      <c r="H910" s="43"/>
      <c r="I910" s="18"/>
      <c r="J910" s="26"/>
      <c r="K910" s="26"/>
      <c r="L910" s="26"/>
      <c r="M910" s="39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</row>
    <row r="911">
      <c r="A911" s="26"/>
      <c r="B911" s="26"/>
      <c r="C911" s="26"/>
      <c r="D911" s="26"/>
      <c r="E911" s="38"/>
      <c r="F911" s="20"/>
      <c r="G911" s="18"/>
      <c r="H911" s="43"/>
      <c r="I911" s="18"/>
      <c r="J911" s="26"/>
      <c r="K911" s="26"/>
      <c r="L911" s="26"/>
      <c r="M911" s="39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</row>
    <row r="912">
      <c r="A912" s="26"/>
      <c r="B912" s="26"/>
      <c r="C912" s="26"/>
      <c r="D912" s="26"/>
      <c r="E912" s="38"/>
      <c r="F912" s="20"/>
      <c r="G912" s="18"/>
      <c r="H912" s="43"/>
      <c r="I912" s="18"/>
      <c r="J912" s="26"/>
      <c r="K912" s="26"/>
      <c r="L912" s="26"/>
      <c r="M912" s="39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</row>
    <row r="913">
      <c r="A913" s="26"/>
      <c r="B913" s="26"/>
      <c r="C913" s="26"/>
      <c r="D913" s="26"/>
      <c r="E913" s="38"/>
      <c r="F913" s="20"/>
      <c r="G913" s="18"/>
      <c r="H913" s="43"/>
      <c r="I913" s="18"/>
      <c r="J913" s="26"/>
      <c r="K913" s="26"/>
      <c r="L913" s="26"/>
      <c r="M913" s="39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</row>
    <row r="914">
      <c r="A914" s="26"/>
      <c r="B914" s="26"/>
      <c r="C914" s="26"/>
      <c r="D914" s="26"/>
      <c r="E914" s="38"/>
      <c r="F914" s="20"/>
      <c r="G914" s="18"/>
      <c r="H914" s="43"/>
      <c r="I914" s="18"/>
      <c r="J914" s="26"/>
      <c r="K914" s="26"/>
      <c r="L914" s="26"/>
      <c r="M914" s="39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</row>
    <row r="915">
      <c r="A915" s="26"/>
      <c r="B915" s="26"/>
      <c r="C915" s="26"/>
      <c r="D915" s="26"/>
      <c r="E915" s="38"/>
      <c r="F915" s="20"/>
      <c r="G915" s="18"/>
      <c r="H915" s="43"/>
      <c r="I915" s="18"/>
      <c r="J915" s="26"/>
      <c r="K915" s="26"/>
      <c r="L915" s="26"/>
      <c r="M915" s="39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</row>
    <row r="916">
      <c r="A916" s="26"/>
      <c r="B916" s="26"/>
      <c r="C916" s="26"/>
      <c r="D916" s="26"/>
      <c r="E916" s="38"/>
      <c r="F916" s="20"/>
      <c r="G916" s="18"/>
      <c r="H916" s="43"/>
      <c r="I916" s="18"/>
      <c r="J916" s="26"/>
      <c r="K916" s="26"/>
      <c r="L916" s="26"/>
      <c r="M916" s="39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</row>
    <row r="917">
      <c r="A917" s="26"/>
      <c r="B917" s="26"/>
      <c r="C917" s="26"/>
      <c r="D917" s="26"/>
      <c r="E917" s="38"/>
      <c r="F917" s="20"/>
      <c r="G917" s="18"/>
      <c r="H917" s="43"/>
      <c r="I917" s="18"/>
      <c r="J917" s="26"/>
      <c r="K917" s="26"/>
      <c r="L917" s="26"/>
      <c r="M917" s="39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</row>
    <row r="918">
      <c r="A918" s="26"/>
      <c r="B918" s="26"/>
      <c r="C918" s="26"/>
      <c r="D918" s="26"/>
      <c r="E918" s="38"/>
      <c r="F918" s="20"/>
      <c r="G918" s="18"/>
      <c r="H918" s="43"/>
      <c r="I918" s="18"/>
      <c r="J918" s="26"/>
      <c r="K918" s="26"/>
      <c r="L918" s="26"/>
      <c r="M918" s="39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</row>
    <row r="919">
      <c r="A919" s="26"/>
      <c r="B919" s="26"/>
      <c r="C919" s="26"/>
      <c r="D919" s="26"/>
      <c r="E919" s="38"/>
      <c r="F919" s="20"/>
      <c r="G919" s="18"/>
      <c r="H919" s="43"/>
      <c r="I919" s="18"/>
      <c r="J919" s="26"/>
      <c r="K919" s="26"/>
      <c r="L919" s="26"/>
      <c r="M919" s="39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</row>
    <row r="920">
      <c r="A920" s="26"/>
      <c r="B920" s="26"/>
      <c r="C920" s="26"/>
      <c r="D920" s="26"/>
      <c r="E920" s="38"/>
      <c r="F920" s="20"/>
      <c r="G920" s="18"/>
      <c r="H920" s="43"/>
      <c r="I920" s="18"/>
      <c r="J920" s="26"/>
      <c r="K920" s="26"/>
      <c r="L920" s="26"/>
      <c r="M920" s="39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</row>
    <row r="921">
      <c r="A921" s="26"/>
      <c r="B921" s="26"/>
      <c r="C921" s="26"/>
      <c r="D921" s="26"/>
      <c r="E921" s="38"/>
      <c r="F921" s="20"/>
      <c r="G921" s="18"/>
      <c r="H921" s="43"/>
      <c r="I921" s="18"/>
      <c r="J921" s="26"/>
      <c r="K921" s="26"/>
      <c r="L921" s="26"/>
      <c r="M921" s="39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</row>
    <row r="922">
      <c r="A922" s="26"/>
      <c r="B922" s="26"/>
      <c r="C922" s="26"/>
      <c r="D922" s="26"/>
      <c r="E922" s="38"/>
      <c r="F922" s="20"/>
      <c r="G922" s="18"/>
      <c r="H922" s="43"/>
      <c r="I922" s="18"/>
      <c r="J922" s="26"/>
      <c r="K922" s="26"/>
      <c r="L922" s="26"/>
      <c r="M922" s="39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</row>
    <row r="923">
      <c r="A923" s="26"/>
      <c r="B923" s="26"/>
      <c r="C923" s="26"/>
      <c r="D923" s="26"/>
      <c r="E923" s="38"/>
      <c r="F923" s="20"/>
      <c r="G923" s="18"/>
      <c r="H923" s="43"/>
      <c r="I923" s="18"/>
      <c r="J923" s="26"/>
      <c r="K923" s="26"/>
      <c r="L923" s="26"/>
      <c r="M923" s="39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</row>
    <row r="924">
      <c r="A924" s="26"/>
      <c r="B924" s="26"/>
      <c r="C924" s="26"/>
      <c r="D924" s="26"/>
      <c r="E924" s="38"/>
      <c r="F924" s="20"/>
      <c r="G924" s="18"/>
      <c r="H924" s="43"/>
      <c r="I924" s="18"/>
      <c r="J924" s="26"/>
      <c r="K924" s="26"/>
      <c r="L924" s="26"/>
      <c r="M924" s="39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</row>
    <row r="925">
      <c r="A925" s="26"/>
      <c r="B925" s="26"/>
      <c r="C925" s="26"/>
      <c r="D925" s="26"/>
      <c r="E925" s="38"/>
      <c r="F925" s="20"/>
      <c r="G925" s="18"/>
      <c r="H925" s="43"/>
      <c r="I925" s="18"/>
      <c r="J925" s="26"/>
      <c r="K925" s="26"/>
      <c r="L925" s="26"/>
      <c r="M925" s="39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</row>
    <row r="926">
      <c r="A926" s="26"/>
      <c r="B926" s="26"/>
      <c r="C926" s="26"/>
      <c r="D926" s="26"/>
      <c r="E926" s="38"/>
      <c r="F926" s="20"/>
      <c r="G926" s="18"/>
      <c r="H926" s="43"/>
      <c r="I926" s="18"/>
      <c r="J926" s="26"/>
      <c r="K926" s="26"/>
      <c r="L926" s="26"/>
      <c r="M926" s="39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</row>
    <row r="927">
      <c r="A927" s="26"/>
      <c r="B927" s="26"/>
      <c r="C927" s="26"/>
      <c r="D927" s="26"/>
      <c r="E927" s="38"/>
      <c r="F927" s="20"/>
      <c r="G927" s="18"/>
      <c r="H927" s="43"/>
      <c r="I927" s="18"/>
      <c r="J927" s="26"/>
      <c r="K927" s="26"/>
      <c r="L927" s="26"/>
      <c r="M927" s="39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</row>
    <row r="928">
      <c r="A928" s="26"/>
      <c r="B928" s="26"/>
      <c r="C928" s="26"/>
      <c r="D928" s="26"/>
      <c r="E928" s="38"/>
      <c r="F928" s="20"/>
      <c r="G928" s="18"/>
      <c r="H928" s="43"/>
      <c r="I928" s="18"/>
      <c r="J928" s="26"/>
      <c r="K928" s="26"/>
      <c r="L928" s="26"/>
      <c r="M928" s="39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</row>
    <row r="929">
      <c r="A929" s="26"/>
      <c r="B929" s="26"/>
      <c r="C929" s="26"/>
      <c r="D929" s="26"/>
      <c r="E929" s="38"/>
      <c r="F929" s="20"/>
      <c r="G929" s="18"/>
      <c r="H929" s="43"/>
      <c r="I929" s="18"/>
      <c r="J929" s="26"/>
      <c r="K929" s="26"/>
      <c r="L929" s="26"/>
      <c r="M929" s="39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</row>
    <row r="930">
      <c r="A930" s="26"/>
      <c r="B930" s="26"/>
      <c r="C930" s="26"/>
      <c r="D930" s="26"/>
      <c r="E930" s="38"/>
      <c r="F930" s="20"/>
      <c r="G930" s="18"/>
      <c r="H930" s="43"/>
      <c r="I930" s="18"/>
      <c r="J930" s="26"/>
      <c r="K930" s="26"/>
      <c r="L930" s="26"/>
      <c r="M930" s="39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</row>
    <row r="931">
      <c r="A931" s="26"/>
      <c r="B931" s="26"/>
      <c r="C931" s="26"/>
      <c r="D931" s="26"/>
      <c r="E931" s="38"/>
      <c r="F931" s="20"/>
      <c r="G931" s="18"/>
      <c r="H931" s="43"/>
      <c r="I931" s="18"/>
      <c r="J931" s="26"/>
      <c r="K931" s="26"/>
      <c r="L931" s="26"/>
      <c r="M931" s="39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</row>
    <row r="932">
      <c r="A932" s="26"/>
      <c r="B932" s="26"/>
      <c r="C932" s="26"/>
      <c r="D932" s="26"/>
      <c r="E932" s="38"/>
      <c r="F932" s="20"/>
      <c r="G932" s="18"/>
      <c r="H932" s="43"/>
      <c r="I932" s="18"/>
      <c r="J932" s="26"/>
      <c r="K932" s="26"/>
      <c r="L932" s="26"/>
      <c r="M932" s="39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</row>
    <row r="933">
      <c r="A933" s="26"/>
      <c r="B933" s="26"/>
      <c r="C933" s="26"/>
      <c r="D933" s="26"/>
      <c r="E933" s="38"/>
      <c r="F933" s="20"/>
      <c r="G933" s="18"/>
      <c r="H933" s="43"/>
      <c r="I933" s="18"/>
      <c r="J933" s="26"/>
      <c r="K933" s="26"/>
      <c r="L933" s="26"/>
      <c r="M933" s="39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</row>
    <row r="934">
      <c r="A934" s="26"/>
      <c r="B934" s="26"/>
      <c r="C934" s="26"/>
      <c r="D934" s="26"/>
      <c r="E934" s="38"/>
      <c r="F934" s="20"/>
      <c r="G934" s="18"/>
      <c r="H934" s="43"/>
      <c r="I934" s="18"/>
      <c r="J934" s="26"/>
      <c r="K934" s="26"/>
      <c r="L934" s="26"/>
      <c r="M934" s="39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</row>
    <row r="935">
      <c r="A935" s="26"/>
      <c r="B935" s="26"/>
      <c r="C935" s="26"/>
      <c r="D935" s="26"/>
      <c r="E935" s="38"/>
      <c r="F935" s="20"/>
      <c r="G935" s="18"/>
      <c r="H935" s="43"/>
      <c r="I935" s="18"/>
      <c r="J935" s="26"/>
      <c r="K935" s="26"/>
      <c r="L935" s="26"/>
      <c r="M935" s="39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</row>
    <row r="936">
      <c r="A936" s="26"/>
      <c r="B936" s="26"/>
      <c r="C936" s="26"/>
      <c r="D936" s="26"/>
      <c r="E936" s="38"/>
      <c r="F936" s="20"/>
      <c r="G936" s="18"/>
      <c r="H936" s="43"/>
      <c r="I936" s="18"/>
      <c r="J936" s="26"/>
      <c r="K936" s="26"/>
      <c r="L936" s="26"/>
      <c r="M936" s="39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</row>
    <row r="937">
      <c r="A937" s="26"/>
      <c r="B937" s="26"/>
      <c r="C937" s="26"/>
      <c r="D937" s="26"/>
      <c r="E937" s="38"/>
      <c r="F937" s="20"/>
      <c r="G937" s="18"/>
      <c r="H937" s="43"/>
      <c r="I937" s="18"/>
      <c r="J937" s="26"/>
      <c r="K937" s="26"/>
      <c r="L937" s="26"/>
      <c r="M937" s="39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</row>
    <row r="938">
      <c r="A938" s="26"/>
      <c r="B938" s="26"/>
      <c r="C938" s="26"/>
      <c r="D938" s="26"/>
      <c r="E938" s="38"/>
      <c r="F938" s="20"/>
      <c r="G938" s="18"/>
      <c r="H938" s="43"/>
      <c r="I938" s="18"/>
      <c r="J938" s="26"/>
      <c r="K938" s="26"/>
      <c r="L938" s="26"/>
      <c r="M938" s="39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</row>
    <row r="939">
      <c r="A939" s="26"/>
      <c r="B939" s="26"/>
      <c r="C939" s="26"/>
      <c r="D939" s="26"/>
      <c r="E939" s="38"/>
      <c r="F939" s="20"/>
      <c r="G939" s="18"/>
      <c r="H939" s="43"/>
      <c r="I939" s="18"/>
      <c r="J939" s="26"/>
      <c r="K939" s="26"/>
      <c r="L939" s="26"/>
      <c r="M939" s="39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</row>
    <row r="940">
      <c r="A940" s="26"/>
      <c r="B940" s="26"/>
      <c r="C940" s="26"/>
      <c r="D940" s="26"/>
      <c r="E940" s="38"/>
      <c r="F940" s="20"/>
      <c r="G940" s="18"/>
      <c r="H940" s="43"/>
      <c r="I940" s="18"/>
      <c r="J940" s="26"/>
      <c r="K940" s="26"/>
      <c r="L940" s="26"/>
      <c r="M940" s="39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</row>
    <row r="941">
      <c r="A941" s="26"/>
      <c r="B941" s="26"/>
      <c r="C941" s="26"/>
      <c r="D941" s="26"/>
      <c r="E941" s="38"/>
      <c r="F941" s="20"/>
      <c r="G941" s="18"/>
      <c r="H941" s="43"/>
      <c r="I941" s="18"/>
      <c r="J941" s="26"/>
      <c r="K941" s="26"/>
      <c r="L941" s="26"/>
      <c r="M941" s="39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</row>
    <row r="942">
      <c r="A942" s="26"/>
      <c r="B942" s="26"/>
      <c r="C942" s="26"/>
      <c r="D942" s="26"/>
      <c r="E942" s="38"/>
      <c r="F942" s="20"/>
      <c r="G942" s="18"/>
      <c r="H942" s="43"/>
      <c r="I942" s="18"/>
      <c r="J942" s="26"/>
      <c r="K942" s="26"/>
      <c r="L942" s="26"/>
      <c r="M942" s="39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</row>
    <row r="943">
      <c r="A943" s="26"/>
      <c r="B943" s="26"/>
      <c r="C943" s="26"/>
      <c r="D943" s="26"/>
      <c r="E943" s="38"/>
      <c r="F943" s="20"/>
      <c r="G943" s="26"/>
      <c r="H943" s="43"/>
      <c r="I943" s="26"/>
      <c r="J943" s="26"/>
      <c r="K943" s="26"/>
      <c r="L943" s="26"/>
      <c r="M943" s="39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</row>
    <row r="944">
      <c r="A944" s="26"/>
      <c r="B944" s="26"/>
      <c r="C944" s="26"/>
      <c r="D944" s="26"/>
      <c r="E944" s="38"/>
      <c r="F944" s="20"/>
      <c r="G944" s="26"/>
      <c r="H944" s="43"/>
      <c r="I944" s="26"/>
      <c r="J944" s="26"/>
      <c r="K944" s="26"/>
      <c r="L944" s="26"/>
      <c r="M944" s="39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</row>
    <row r="945">
      <c r="A945" s="26"/>
      <c r="B945" s="26"/>
      <c r="C945" s="26"/>
      <c r="D945" s="26"/>
      <c r="E945" s="38"/>
      <c r="F945" s="20"/>
      <c r="G945" s="26"/>
      <c r="H945" s="43"/>
      <c r="I945" s="26"/>
      <c r="J945" s="26"/>
      <c r="K945" s="26"/>
      <c r="L945" s="26"/>
      <c r="M945" s="39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</row>
    <row r="946">
      <c r="A946" s="26"/>
      <c r="B946" s="26"/>
      <c r="C946" s="26"/>
      <c r="D946" s="26"/>
      <c r="E946" s="38"/>
      <c r="F946" s="20"/>
      <c r="G946" s="26"/>
      <c r="H946" s="43"/>
      <c r="I946" s="26"/>
      <c r="J946" s="26"/>
      <c r="K946" s="26"/>
      <c r="L946" s="26"/>
      <c r="M946" s="39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</row>
    <row r="947">
      <c r="A947" s="26"/>
      <c r="B947" s="26"/>
      <c r="C947" s="26"/>
      <c r="D947" s="26"/>
      <c r="E947" s="38"/>
      <c r="F947" s="20"/>
      <c r="G947" s="26"/>
      <c r="H947" s="43"/>
      <c r="I947" s="26"/>
      <c r="J947" s="26"/>
      <c r="K947" s="26"/>
      <c r="L947" s="26"/>
      <c r="M947" s="39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</row>
    <row r="948">
      <c r="A948" s="26"/>
      <c r="B948" s="26"/>
      <c r="C948" s="26"/>
      <c r="D948" s="26"/>
      <c r="E948" s="38"/>
      <c r="F948" s="20"/>
      <c r="G948" s="26"/>
      <c r="H948" s="26"/>
      <c r="I948" s="26"/>
      <c r="J948" s="26"/>
      <c r="K948" s="26"/>
      <c r="L948" s="26"/>
      <c r="M948" s="39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</row>
    <row r="949">
      <c r="A949" s="26"/>
      <c r="B949" s="26"/>
      <c r="C949" s="26"/>
      <c r="D949" s="26"/>
      <c r="E949" s="63"/>
      <c r="F949" s="26"/>
      <c r="G949" s="26"/>
      <c r="H949" s="26"/>
      <c r="I949" s="26"/>
      <c r="J949" s="26"/>
      <c r="K949" s="26"/>
      <c r="L949" s="26"/>
      <c r="M949" s="39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</row>
    <row r="950">
      <c r="A950" s="26"/>
      <c r="B950" s="26"/>
      <c r="C950" s="26"/>
      <c r="D950" s="26"/>
      <c r="E950" s="63"/>
      <c r="F950" s="26"/>
      <c r="G950" s="26"/>
      <c r="H950" s="26"/>
      <c r="I950" s="26"/>
      <c r="J950" s="26"/>
      <c r="K950" s="26"/>
      <c r="L950" s="26"/>
      <c r="M950" s="39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</row>
  </sheetData>
  <hyperlinks>
    <hyperlink r:id="rId1" ref="M2"/>
    <hyperlink r:id="rId2" ref="D3"/>
    <hyperlink r:id="rId3" ref="L3"/>
    <hyperlink r:id="rId4" ref="M3"/>
    <hyperlink r:id="rId5" ref="D4"/>
    <hyperlink r:id="rId6" ref="L4"/>
    <hyperlink r:id="rId7" ref="M4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8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55.88"/>
    <col customWidth="1" min="2" max="2" width="62.88"/>
    <col customWidth="1" min="3" max="3" width="15.88"/>
    <col customWidth="1" min="4" max="4" width="62.88"/>
    <col customWidth="1" min="7" max="7" width="14.25"/>
    <col customWidth="1" min="8" max="8" width="4.75"/>
    <col customWidth="1" min="9" max="9" width="13.0"/>
    <col customWidth="1" min="10" max="10" width="14.25"/>
    <col customWidth="1" min="11" max="11" width="18.5"/>
    <col customWidth="1" min="13" max="13" width="75.25"/>
  </cols>
  <sheetData>
    <row r="1">
      <c r="A1" s="1" t="s">
        <v>0</v>
      </c>
      <c r="B1" s="1" t="s">
        <v>151</v>
      </c>
      <c r="C1" s="1" t="s">
        <v>152</v>
      </c>
      <c r="D1" s="1" t="s">
        <v>143</v>
      </c>
      <c r="E1" s="2" t="s">
        <v>1</v>
      </c>
      <c r="F1" s="3" t="s">
        <v>2</v>
      </c>
      <c r="G1" s="4" t="s">
        <v>3</v>
      </c>
      <c r="H1" s="1" t="s">
        <v>4</v>
      </c>
      <c r="I1" s="1" t="s">
        <v>5</v>
      </c>
      <c r="J1" s="4" t="s">
        <v>6</v>
      </c>
      <c r="K1" s="1" t="s">
        <v>7</v>
      </c>
      <c r="L1" s="1" t="s">
        <v>8</v>
      </c>
      <c r="M1" s="5" t="s">
        <v>9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>
      <c r="A2" s="40" t="s">
        <v>101</v>
      </c>
      <c r="B2" s="40" t="s">
        <v>203</v>
      </c>
      <c r="C2" s="40" t="s">
        <v>188</v>
      </c>
      <c r="D2" s="7" t="s">
        <v>144</v>
      </c>
      <c r="E2" s="8">
        <f>I2*0.55</f>
        <v>217.206</v>
      </c>
      <c r="F2" s="9"/>
      <c r="G2" s="8"/>
      <c r="H2" s="10">
        <f>sum(H3)</f>
        <v>1</v>
      </c>
      <c r="I2" s="9">
        <f t="shared" ref="I2:J2" si="1">sum(I3:I5)</f>
        <v>394.92</v>
      </c>
      <c r="J2" s="8">
        <f t="shared" si="1"/>
        <v>264.5964</v>
      </c>
      <c r="K2" s="11"/>
      <c r="L2" s="12"/>
      <c r="M2" s="37" t="s">
        <v>102</v>
      </c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>
      <c r="A3" s="65" t="s">
        <v>204</v>
      </c>
      <c r="B3" s="65" t="s">
        <v>101</v>
      </c>
      <c r="C3" s="65" t="s">
        <v>205</v>
      </c>
      <c r="D3" s="15" t="s">
        <v>103</v>
      </c>
      <c r="E3" s="16"/>
      <c r="F3" s="17">
        <v>75.0</v>
      </c>
      <c r="G3" s="18">
        <f t="shared" ref="G3:G5" si="2">F3*0.67</f>
        <v>50.25</v>
      </c>
      <c r="H3" s="19">
        <v>1.0</v>
      </c>
      <c r="I3" s="20">
        <f t="shared" ref="I3:I5" si="3">F3*H3</f>
        <v>75</v>
      </c>
      <c r="J3" s="18">
        <f t="shared" ref="J3:J5" si="4">G3*H3</f>
        <v>50.25</v>
      </c>
      <c r="K3" s="19" t="s">
        <v>104</v>
      </c>
      <c r="L3" s="21" t="s">
        <v>18</v>
      </c>
      <c r="M3" s="22" t="s">
        <v>105</v>
      </c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</row>
    <row r="4">
      <c r="A4" s="70" t="s">
        <v>206</v>
      </c>
      <c r="B4" s="69" t="s">
        <v>101</v>
      </c>
      <c r="C4" s="69" t="s">
        <v>207</v>
      </c>
      <c r="D4" s="42" t="s">
        <v>106</v>
      </c>
      <c r="E4" s="38"/>
      <c r="F4" s="17">
        <v>39.99</v>
      </c>
      <c r="G4" s="18">
        <f t="shared" si="2"/>
        <v>26.7933</v>
      </c>
      <c r="H4" s="19">
        <v>4.0</v>
      </c>
      <c r="I4" s="20">
        <f t="shared" si="3"/>
        <v>159.96</v>
      </c>
      <c r="J4" s="18">
        <f t="shared" si="4"/>
        <v>107.1732</v>
      </c>
      <c r="K4" s="19" t="s">
        <v>107</v>
      </c>
      <c r="L4" s="21" t="s">
        <v>18</v>
      </c>
      <c r="M4" s="22" t="s">
        <v>108</v>
      </c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>
      <c r="A5" s="65" t="s">
        <v>208</v>
      </c>
      <c r="B5" s="65" t="s">
        <v>101</v>
      </c>
      <c r="C5" s="65" t="s">
        <v>156</v>
      </c>
      <c r="D5" s="15" t="s">
        <v>109</v>
      </c>
      <c r="E5" s="32"/>
      <c r="F5" s="17">
        <v>39.99</v>
      </c>
      <c r="G5" s="18">
        <f t="shared" si="2"/>
        <v>26.7933</v>
      </c>
      <c r="H5" s="19">
        <v>4.0</v>
      </c>
      <c r="I5" s="20">
        <f t="shared" si="3"/>
        <v>159.96</v>
      </c>
      <c r="J5" s="18">
        <f t="shared" si="4"/>
        <v>107.1732</v>
      </c>
      <c r="K5" s="19" t="s">
        <v>110</v>
      </c>
      <c r="L5" s="21" t="s">
        <v>18</v>
      </c>
      <c r="M5" s="22" t="s">
        <v>111</v>
      </c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</row>
    <row r="6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8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55"/>
      <c r="N7" s="52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</row>
    <row r="8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55"/>
      <c r="N8" s="52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55"/>
      <c r="N9" s="52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>
      <c r="A10" s="49"/>
      <c r="B10" s="49"/>
      <c r="C10" s="49"/>
      <c r="D10" s="49"/>
      <c r="E10" s="50"/>
      <c r="F10" s="59"/>
      <c r="G10" s="58"/>
      <c r="H10" s="54"/>
      <c r="I10" s="58"/>
      <c r="J10" s="49"/>
      <c r="K10" s="49"/>
      <c r="L10" s="49"/>
      <c r="M10" s="55"/>
      <c r="N10" s="52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62"/>
      <c r="N11" s="52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5"/>
      <c r="N12" s="52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55"/>
      <c r="N13" s="52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39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39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>
      <c r="A16" s="26"/>
      <c r="B16" s="26"/>
      <c r="C16" s="26"/>
      <c r="D16" s="26"/>
      <c r="E16" s="38"/>
      <c r="F16" s="20"/>
      <c r="G16" s="18"/>
      <c r="H16" s="43"/>
      <c r="I16" s="18"/>
      <c r="J16" s="26"/>
      <c r="K16" s="26"/>
      <c r="L16" s="26"/>
      <c r="M16" s="39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>
      <c r="A17" s="26"/>
      <c r="B17" s="26"/>
      <c r="C17" s="26"/>
      <c r="D17" s="26"/>
      <c r="E17" s="38"/>
      <c r="F17" s="20"/>
      <c r="G17" s="18"/>
      <c r="H17" s="43"/>
      <c r="I17" s="18"/>
      <c r="J17" s="26"/>
      <c r="K17" s="26"/>
      <c r="L17" s="26"/>
      <c r="M17" s="39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>
      <c r="A18" s="26"/>
      <c r="B18" s="26"/>
      <c r="C18" s="26"/>
      <c r="D18" s="26"/>
      <c r="E18" s="38"/>
      <c r="F18" s="20"/>
      <c r="G18" s="18"/>
      <c r="H18" s="43"/>
      <c r="I18" s="18"/>
      <c r="J18" s="26"/>
      <c r="K18" s="26"/>
      <c r="L18" s="26"/>
      <c r="M18" s="39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>
      <c r="A19" s="26"/>
      <c r="B19" s="26"/>
      <c r="C19" s="26"/>
      <c r="D19" s="26"/>
      <c r="E19" s="38"/>
      <c r="F19" s="20"/>
      <c r="G19" s="18"/>
      <c r="H19" s="43"/>
      <c r="I19" s="18"/>
      <c r="J19" s="26"/>
      <c r="K19" s="26"/>
      <c r="L19" s="26"/>
      <c r="M19" s="39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>
      <c r="A20" s="26"/>
      <c r="B20" s="26"/>
      <c r="C20" s="26"/>
      <c r="D20" s="26"/>
      <c r="E20" s="38"/>
      <c r="F20" s="20"/>
      <c r="G20" s="18"/>
      <c r="H20" s="43"/>
      <c r="I20" s="18"/>
      <c r="J20" s="26"/>
      <c r="K20" s="26"/>
      <c r="L20" s="26"/>
      <c r="M20" s="39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>
      <c r="A21" s="26"/>
      <c r="B21" s="26"/>
      <c r="C21" s="26"/>
      <c r="D21" s="26"/>
      <c r="E21" s="38"/>
      <c r="F21" s="20"/>
      <c r="G21" s="18"/>
      <c r="H21" s="43"/>
      <c r="I21" s="18"/>
      <c r="J21" s="26"/>
      <c r="K21" s="26"/>
      <c r="L21" s="26"/>
      <c r="M21" s="39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>
      <c r="A22" s="26"/>
      <c r="B22" s="26"/>
      <c r="C22" s="26"/>
      <c r="D22" s="26"/>
      <c r="E22" s="38"/>
      <c r="F22" s="20"/>
      <c r="G22" s="18"/>
      <c r="H22" s="43"/>
      <c r="I22" s="18"/>
      <c r="J22" s="26"/>
      <c r="K22" s="26"/>
      <c r="L22" s="26"/>
      <c r="M22" s="39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>
      <c r="A23" s="26"/>
      <c r="B23" s="26"/>
      <c r="C23" s="26"/>
      <c r="D23" s="26"/>
      <c r="E23" s="38"/>
      <c r="F23" s="20"/>
      <c r="G23" s="18"/>
      <c r="H23" s="43"/>
      <c r="I23" s="18"/>
      <c r="J23" s="26"/>
      <c r="K23" s="26"/>
      <c r="L23" s="26"/>
      <c r="M23" s="39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>
      <c r="A24" s="26"/>
      <c r="B24" s="26"/>
      <c r="C24" s="26"/>
      <c r="D24" s="26"/>
      <c r="E24" s="38"/>
      <c r="F24" s="20"/>
      <c r="G24" s="18"/>
      <c r="H24" s="43"/>
      <c r="I24" s="18"/>
      <c r="J24" s="26"/>
      <c r="K24" s="26"/>
      <c r="L24" s="26"/>
      <c r="M24" s="39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>
      <c r="A25" s="26"/>
      <c r="B25" s="26"/>
      <c r="C25" s="26"/>
      <c r="D25" s="26"/>
      <c r="E25" s="38"/>
      <c r="F25" s="20"/>
      <c r="G25" s="18"/>
      <c r="H25" s="43"/>
      <c r="I25" s="18"/>
      <c r="J25" s="26"/>
      <c r="K25" s="26"/>
      <c r="L25" s="26"/>
      <c r="M25" s="3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</row>
    <row r="26">
      <c r="A26" s="26"/>
      <c r="B26" s="26"/>
      <c r="C26" s="26"/>
      <c r="D26" s="26"/>
      <c r="E26" s="38"/>
      <c r="F26" s="20"/>
      <c r="G26" s="18"/>
      <c r="H26" s="43"/>
      <c r="I26" s="18"/>
      <c r="J26" s="26"/>
      <c r="K26" s="26"/>
      <c r="L26" s="26"/>
      <c r="M26" s="39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</row>
    <row r="27">
      <c r="A27" s="26"/>
      <c r="B27" s="26"/>
      <c r="C27" s="26"/>
      <c r="D27" s="26"/>
      <c r="E27" s="38"/>
      <c r="F27" s="20"/>
      <c r="G27" s="18"/>
      <c r="H27" s="43"/>
      <c r="I27" s="18"/>
      <c r="J27" s="26"/>
      <c r="K27" s="26"/>
      <c r="L27" s="26"/>
      <c r="M27" s="39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</row>
    <row r="28">
      <c r="A28" s="26"/>
      <c r="B28" s="26"/>
      <c r="C28" s="26"/>
      <c r="D28" s="26"/>
      <c r="E28" s="38"/>
      <c r="F28" s="20"/>
      <c r="G28" s="18"/>
      <c r="H28" s="43"/>
      <c r="I28" s="18"/>
      <c r="J28" s="26"/>
      <c r="K28" s="26"/>
      <c r="L28" s="26"/>
      <c r="M28" s="39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</row>
    <row r="29">
      <c r="A29" s="26"/>
      <c r="B29" s="26"/>
      <c r="C29" s="26"/>
      <c r="D29" s="26"/>
      <c r="E29" s="38"/>
      <c r="F29" s="20"/>
      <c r="G29" s="18"/>
      <c r="H29" s="43"/>
      <c r="I29" s="18"/>
      <c r="J29" s="26"/>
      <c r="K29" s="26"/>
      <c r="L29" s="26"/>
      <c r="M29" s="39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</row>
    <row r="30">
      <c r="A30" s="26"/>
      <c r="B30" s="26"/>
      <c r="C30" s="26"/>
      <c r="D30" s="26"/>
      <c r="E30" s="38"/>
      <c r="F30" s="20"/>
      <c r="G30" s="18"/>
      <c r="H30" s="43"/>
      <c r="I30" s="18"/>
      <c r="J30" s="26"/>
      <c r="K30" s="26"/>
      <c r="L30" s="26"/>
      <c r="M30" s="39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</row>
    <row r="31">
      <c r="A31" s="26"/>
      <c r="B31" s="26"/>
      <c r="C31" s="26"/>
      <c r="D31" s="26"/>
      <c r="E31" s="38"/>
      <c r="F31" s="20"/>
      <c r="G31" s="18"/>
      <c r="H31" s="43"/>
      <c r="I31" s="18"/>
      <c r="J31" s="26"/>
      <c r="K31" s="26"/>
      <c r="L31" s="26"/>
      <c r="M31" s="39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</row>
    <row r="32">
      <c r="A32" s="26"/>
      <c r="B32" s="26"/>
      <c r="C32" s="26"/>
      <c r="D32" s="26"/>
      <c r="E32" s="38"/>
      <c r="F32" s="20"/>
      <c r="G32" s="18"/>
      <c r="H32" s="43"/>
      <c r="I32" s="18"/>
      <c r="J32" s="26"/>
      <c r="K32" s="26"/>
      <c r="L32" s="26"/>
      <c r="M32" s="39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</row>
    <row r="33">
      <c r="A33" s="26"/>
      <c r="B33" s="26"/>
      <c r="C33" s="26"/>
      <c r="D33" s="26"/>
      <c r="E33" s="38"/>
      <c r="F33" s="20"/>
      <c r="G33" s="18"/>
      <c r="H33" s="43"/>
      <c r="I33" s="18"/>
      <c r="J33" s="26"/>
      <c r="K33" s="26"/>
      <c r="L33" s="26"/>
      <c r="M33" s="39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</row>
    <row r="34">
      <c r="A34" s="26"/>
      <c r="B34" s="26"/>
      <c r="C34" s="26"/>
      <c r="D34" s="26"/>
      <c r="E34" s="38"/>
      <c r="F34" s="20"/>
      <c r="G34" s="18"/>
      <c r="H34" s="43"/>
      <c r="I34" s="18"/>
      <c r="J34" s="26"/>
      <c r="K34" s="26"/>
      <c r="L34" s="26"/>
      <c r="M34" s="39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</row>
    <row r="35">
      <c r="A35" s="26"/>
      <c r="B35" s="26"/>
      <c r="C35" s="26"/>
      <c r="D35" s="26"/>
      <c r="E35" s="38"/>
      <c r="F35" s="20"/>
      <c r="G35" s="18"/>
      <c r="H35" s="43"/>
      <c r="I35" s="18"/>
      <c r="J35" s="26"/>
      <c r="K35" s="26"/>
      <c r="L35" s="26"/>
      <c r="M35" s="39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</row>
    <row r="36">
      <c r="A36" s="26"/>
      <c r="B36" s="26"/>
      <c r="C36" s="26"/>
      <c r="D36" s="26"/>
      <c r="E36" s="38"/>
      <c r="F36" s="20"/>
      <c r="G36" s="18"/>
      <c r="H36" s="43"/>
      <c r="I36" s="18"/>
      <c r="J36" s="26"/>
      <c r="K36" s="26"/>
      <c r="L36" s="26"/>
      <c r="M36" s="39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</row>
    <row r="37">
      <c r="A37" s="26"/>
      <c r="B37" s="26"/>
      <c r="C37" s="26"/>
      <c r="D37" s="26"/>
      <c r="E37" s="38"/>
      <c r="F37" s="20"/>
      <c r="G37" s="18"/>
      <c r="H37" s="43"/>
      <c r="I37" s="18"/>
      <c r="J37" s="26"/>
      <c r="K37" s="26"/>
      <c r="L37" s="26"/>
      <c r="M37" s="39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>
      <c r="A38" s="26"/>
      <c r="B38" s="26"/>
      <c r="C38" s="26"/>
      <c r="D38" s="26"/>
      <c r="E38" s="38"/>
      <c r="F38" s="20"/>
      <c r="G38" s="18"/>
      <c r="H38" s="43"/>
      <c r="I38" s="18"/>
      <c r="J38" s="26"/>
      <c r="K38" s="26"/>
      <c r="L38" s="26"/>
      <c r="M38" s="39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</row>
    <row r="39">
      <c r="A39" s="26"/>
      <c r="B39" s="26"/>
      <c r="C39" s="26"/>
      <c r="D39" s="26"/>
      <c r="E39" s="38"/>
      <c r="F39" s="20"/>
      <c r="G39" s="18"/>
      <c r="H39" s="43"/>
      <c r="I39" s="18"/>
      <c r="J39" s="26"/>
      <c r="K39" s="26"/>
      <c r="L39" s="26"/>
      <c r="M39" s="39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</row>
    <row r="40">
      <c r="A40" s="26"/>
      <c r="B40" s="26"/>
      <c r="C40" s="26"/>
      <c r="D40" s="26"/>
      <c r="E40" s="38"/>
      <c r="F40" s="20"/>
      <c r="G40" s="18"/>
      <c r="H40" s="43"/>
      <c r="I40" s="18"/>
      <c r="J40" s="26"/>
      <c r="K40" s="26"/>
      <c r="L40" s="26"/>
      <c r="M40" s="39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</row>
    <row r="41">
      <c r="A41" s="26"/>
      <c r="B41" s="26"/>
      <c r="C41" s="26"/>
      <c r="D41" s="26"/>
      <c r="E41" s="38"/>
      <c r="F41" s="20"/>
      <c r="G41" s="18"/>
      <c r="H41" s="43"/>
      <c r="I41" s="18"/>
      <c r="J41" s="26"/>
      <c r="K41" s="26"/>
      <c r="L41" s="26"/>
      <c r="M41" s="39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</row>
    <row r="42">
      <c r="A42" s="26"/>
      <c r="B42" s="26"/>
      <c r="C42" s="26"/>
      <c r="D42" s="26"/>
      <c r="E42" s="38"/>
      <c r="F42" s="20"/>
      <c r="G42" s="18"/>
      <c r="H42" s="43"/>
      <c r="I42" s="18"/>
      <c r="J42" s="26"/>
      <c r="K42" s="26"/>
      <c r="L42" s="26"/>
      <c r="M42" s="39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</row>
    <row r="43">
      <c r="A43" s="26"/>
      <c r="B43" s="26"/>
      <c r="C43" s="26"/>
      <c r="D43" s="26"/>
      <c r="E43" s="38"/>
      <c r="F43" s="20"/>
      <c r="G43" s="18"/>
      <c r="H43" s="43"/>
      <c r="I43" s="18"/>
      <c r="J43" s="26"/>
      <c r="K43" s="26"/>
      <c r="L43" s="26"/>
      <c r="M43" s="39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</row>
    <row r="44">
      <c r="A44" s="26"/>
      <c r="B44" s="26"/>
      <c r="C44" s="26"/>
      <c r="D44" s="26"/>
      <c r="E44" s="38"/>
      <c r="F44" s="20"/>
      <c r="G44" s="18"/>
      <c r="H44" s="43"/>
      <c r="I44" s="18"/>
      <c r="J44" s="26"/>
      <c r="K44" s="26"/>
      <c r="L44" s="26"/>
      <c r="M44" s="39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</row>
    <row r="45">
      <c r="A45" s="26"/>
      <c r="B45" s="26"/>
      <c r="C45" s="26"/>
      <c r="D45" s="26"/>
      <c r="E45" s="38"/>
      <c r="F45" s="20"/>
      <c r="G45" s="18"/>
      <c r="H45" s="43"/>
      <c r="I45" s="18"/>
      <c r="J45" s="26"/>
      <c r="K45" s="26"/>
      <c r="L45" s="26"/>
      <c r="M45" s="39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</row>
    <row r="46">
      <c r="A46" s="26"/>
      <c r="B46" s="26"/>
      <c r="C46" s="26"/>
      <c r="D46" s="26"/>
      <c r="E46" s="38"/>
      <c r="F46" s="20"/>
      <c r="G46" s="18"/>
      <c r="H46" s="43"/>
      <c r="I46" s="18"/>
      <c r="J46" s="26"/>
      <c r="K46" s="26"/>
      <c r="L46" s="26"/>
      <c r="M46" s="39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</row>
    <row r="47">
      <c r="A47" s="26"/>
      <c r="B47" s="26"/>
      <c r="C47" s="26"/>
      <c r="D47" s="26"/>
      <c r="E47" s="38"/>
      <c r="F47" s="20"/>
      <c r="G47" s="18"/>
      <c r="H47" s="43"/>
      <c r="I47" s="18"/>
      <c r="J47" s="26"/>
      <c r="K47" s="26"/>
      <c r="L47" s="26"/>
      <c r="M47" s="39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</row>
    <row r="48">
      <c r="A48" s="26"/>
      <c r="B48" s="26"/>
      <c r="C48" s="26"/>
      <c r="D48" s="26"/>
      <c r="E48" s="38"/>
      <c r="F48" s="20"/>
      <c r="G48" s="18"/>
      <c r="H48" s="43"/>
      <c r="I48" s="18"/>
      <c r="J48" s="26"/>
      <c r="K48" s="26"/>
      <c r="L48" s="26"/>
      <c r="M48" s="39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</row>
    <row r="49">
      <c r="A49" s="26"/>
      <c r="B49" s="26"/>
      <c r="C49" s="26"/>
      <c r="D49" s="26"/>
      <c r="E49" s="38"/>
      <c r="F49" s="20"/>
      <c r="G49" s="18"/>
      <c r="H49" s="43"/>
      <c r="I49" s="18"/>
      <c r="J49" s="26"/>
      <c r="K49" s="26"/>
      <c r="L49" s="26"/>
      <c r="M49" s="39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</row>
    <row r="50">
      <c r="A50" s="26"/>
      <c r="B50" s="26"/>
      <c r="C50" s="26"/>
      <c r="D50" s="26"/>
      <c r="E50" s="38"/>
      <c r="F50" s="20"/>
      <c r="G50" s="18"/>
      <c r="H50" s="43"/>
      <c r="I50" s="18"/>
      <c r="J50" s="26"/>
      <c r="K50" s="26"/>
      <c r="L50" s="26"/>
      <c r="M50" s="39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</row>
    <row r="51">
      <c r="A51" s="26"/>
      <c r="B51" s="26"/>
      <c r="C51" s="26"/>
      <c r="D51" s="26"/>
      <c r="E51" s="38"/>
      <c r="F51" s="20"/>
      <c r="G51" s="18"/>
      <c r="H51" s="43"/>
      <c r="I51" s="18"/>
      <c r="J51" s="26"/>
      <c r="K51" s="26"/>
      <c r="L51" s="26"/>
      <c r="M51" s="39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>
      <c r="A52" s="26"/>
      <c r="B52" s="26"/>
      <c r="C52" s="26"/>
      <c r="D52" s="26"/>
      <c r="E52" s="38"/>
      <c r="F52" s="20"/>
      <c r="G52" s="18"/>
      <c r="H52" s="43"/>
      <c r="I52" s="18"/>
      <c r="J52" s="26"/>
      <c r="K52" s="26"/>
      <c r="L52" s="26"/>
      <c r="M52" s="39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</row>
    <row r="53">
      <c r="A53" s="26"/>
      <c r="B53" s="26"/>
      <c r="C53" s="26"/>
      <c r="D53" s="26"/>
      <c r="E53" s="38"/>
      <c r="F53" s="20"/>
      <c r="G53" s="18"/>
      <c r="H53" s="43"/>
      <c r="I53" s="18"/>
      <c r="J53" s="26"/>
      <c r="K53" s="26"/>
      <c r="L53" s="26"/>
      <c r="M53" s="39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</row>
    <row r="54">
      <c r="A54" s="26"/>
      <c r="B54" s="26"/>
      <c r="C54" s="26"/>
      <c r="D54" s="26"/>
      <c r="E54" s="38"/>
      <c r="F54" s="20"/>
      <c r="G54" s="18"/>
      <c r="H54" s="43"/>
      <c r="I54" s="18"/>
      <c r="J54" s="26"/>
      <c r="K54" s="26"/>
      <c r="L54" s="26"/>
      <c r="M54" s="39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</row>
    <row r="55">
      <c r="A55" s="26"/>
      <c r="B55" s="26"/>
      <c r="C55" s="26"/>
      <c r="D55" s="26"/>
      <c r="E55" s="38"/>
      <c r="F55" s="20"/>
      <c r="G55" s="18"/>
      <c r="H55" s="43"/>
      <c r="I55" s="18"/>
      <c r="J55" s="26"/>
      <c r="K55" s="26"/>
      <c r="L55" s="26"/>
      <c r="M55" s="39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</row>
    <row r="56">
      <c r="A56" s="26"/>
      <c r="B56" s="26"/>
      <c r="C56" s="26"/>
      <c r="D56" s="26"/>
      <c r="E56" s="38"/>
      <c r="F56" s="20"/>
      <c r="G56" s="18"/>
      <c r="H56" s="43"/>
      <c r="I56" s="18"/>
      <c r="J56" s="26"/>
      <c r="K56" s="26"/>
      <c r="L56" s="26"/>
      <c r="M56" s="39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</row>
    <row r="57">
      <c r="A57" s="26"/>
      <c r="B57" s="26"/>
      <c r="C57" s="26"/>
      <c r="D57" s="26"/>
      <c r="E57" s="38"/>
      <c r="F57" s="20"/>
      <c r="G57" s="18"/>
      <c r="H57" s="43"/>
      <c r="I57" s="18"/>
      <c r="J57" s="26"/>
      <c r="K57" s="26"/>
      <c r="L57" s="26"/>
      <c r="M57" s="39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</row>
    <row r="58">
      <c r="A58" s="26"/>
      <c r="B58" s="26"/>
      <c r="C58" s="26"/>
      <c r="D58" s="26"/>
      <c r="E58" s="38"/>
      <c r="F58" s="20"/>
      <c r="G58" s="18"/>
      <c r="H58" s="43"/>
      <c r="I58" s="18"/>
      <c r="J58" s="26"/>
      <c r="K58" s="26"/>
      <c r="L58" s="26"/>
      <c r="M58" s="39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</row>
    <row r="59">
      <c r="A59" s="26"/>
      <c r="B59" s="26"/>
      <c r="C59" s="26"/>
      <c r="D59" s="26"/>
      <c r="E59" s="38"/>
      <c r="F59" s="20"/>
      <c r="G59" s="18"/>
      <c r="H59" s="43"/>
      <c r="I59" s="18"/>
      <c r="J59" s="26"/>
      <c r="K59" s="26"/>
      <c r="L59" s="26"/>
      <c r="M59" s="39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</row>
    <row r="60">
      <c r="A60" s="26"/>
      <c r="B60" s="26"/>
      <c r="C60" s="26"/>
      <c r="D60" s="26"/>
      <c r="E60" s="38"/>
      <c r="F60" s="20"/>
      <c r="G60" s="18"/>
      <c r="H60" s="43"/>
      <c r="I60" s="18"/>
      <c r="J60" s="26"/>
      <c r="K60" s="26"/>
      <c r="L60" s="26"/>
      <c r="M60" s="39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</row>
    <row r="61">
      <c r="A61" s="26"/>
      <c r="B61" s="26"/>
      <c r="C61" s="26"/>
      <c r="D61" s="26"/>
      <c r="E61" s="38"/>
      <c r="F61" s="20"/>
      <c r="G61" s="18"/>
      <c r="H61" s="43"/>
      <c r="I61" s="18"/>
      <c r="J61" s="26"/>
      <c r="K61" s="26"/>
      <c r="L61" s="26"/>
      <c r="M61" s="39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</row>
    <row r="62">
      <c r="A62" s="26"/>
      <c r="B62" s="26"/>
      <c r="C62" s="26"/>
      <c r="D62" s="26"/>
      <c r="E62" s="38"/>
      <c r="F62" s="20"/>
      <c r="G62" s="18"/>
      <c r="H62" s="43"/>
      <c r="I62" s="18"/>
      <c r="J62" s="26"/>
      <c r="K62" s="26"/>
      <c r="L62" s="26"/>
      <c r="M62" s="39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</row>
    <row r="63">
      <c r="A63" s="26"/>
      <c r="B63" s="26"/>
      <c r="C63" s="26"/>
      <c r="D63" s="26"/>
      <c r="E63" s="38"/>
      <c r="F63" s="20"/>
      <c r="G63" s="18"/>
      <c r="H63" s="43"/>
      <c r="I63" s="18"/>
      <c r="J63" s="26"/>
      <c r="K63" s="26"/>
      <c r="L63" s="26"/>
      <c r="M63" s="39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</row>
    <row r="64">
      <c r="A64" s="26"/>
      <c r="B64" s="26"/>
      <c r="C64" s="26"/>
      <c r="D64" s="26"/>
      <c r="E64" s="38"/>
      <c r="F64" s="20"/>
      <c r="G64" s="18"/>
      <c r="H64" s="43"/>
      <c r="I64" s="18"/>
      <c r="J64" s="26"/>
      <c r="K64" s="26"/>
      <c r="L64" s="26"/>
      <c r="M64" s="39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</row>
    <row r="65">
      <c r="A65" s="26"/>
      <c r="B65" s="26"/>
      <c r="C65" s="26"/>
      <c r="D65" s="26"/>
      <c r="E65" s="38"/>
      <c r="F65" s="20"/>
      <c r="G65" s="18"/>
      <c r="H65" s="43"/>
      <c r="I65" s="18"/>
      <c r="J65" s="26"/>
      <c r="K65" s="26"/>
      <c r="L65" s="26"/>
      <c r="M65" s="39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</row>
    <row r="66">
      <c r="A66" s="26"/>
      <c r="B66" s="26"/>
      <c r="C66" s="26"/>
      <c r="D66" s="26"/>
      <c r="E66" s="38"/>
      <c r="F66" s="20"/>
      <c r="G66" s="18"/>
      <c r="H66" s="43"/>
      <c r="I66" s="18"/>
      <c r="J66" s="26"/>
      <c r="K66" s="26"/>
      <c r="L66" s="26"/>
      <c r="M66" s="39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</row>
    <row r="67">
      <c r="A67" s="26"/>
      <c r="B67" s="26"/>
      <c r="C67" s="26"/>
      <c r="D67" s="26"/>
      <c r="E67" s="38"/>
      <c r="F67" s="20"/>
      <c r="G67" s="18"/>
      <c r="H67" s="43"/>
      <c r="I67" s="18"/>
      <c r="J67" s="26"/>
      <c r="K67" s="26"/>
      <c r="L67" s="26"/>
      <c r="M67" s="39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</row>
    <row r="68">
      <c r="A68" s="26"/>
      <c r="B68" s="26"/>
      <c r="C68" s="26"/>
      <c r="D68" s="26"/>
      <c r="E68" s="38"/>
      <c r="F68" s="20"/>
      <c r="G68" s="18"/>
      <c r="H68" s="43"/>
      <c r="I68" s="18"/>
      <c r="J68" s="26"/>
      <c r="K68" s="26"/>
      <c r="L68" s="26"/>
      <c r="M68" s="39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</row>
    <row r="69">
      <c r="A69" s="26"/>
      <c r="B69" s="26"/>
      <c r="C69" s="26"/>
      <c r="D69" s="26"/>
      <c r="E69" s="38"/>
      <c r="F69" s="20"/>
      <c r="G69" s="18"/>
      <c r="H69" s="43"/>
      <c r="I69" s="18"/>
      <c r="J69" s="26"/>
      <c r="K69" s="26"/>
      <c r="L69" s="26"/>
      <c r="M69" s="39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</row>
    <row r="70">
      <c r="A70" s="26"/>
      <c r="B70" s="26"/>
      <c r="C70" s="26"/>
      <c r="D70" s="26"/>
      <c r="E70" s="38"/>
      <c r="F70" s="20"/>
      <c r="G70" s="18"/>
      <c r="H70" s="43"/>
      <c r="I70" s="18"/>
      <c r="J70" s="26"/>
      <c r="K70" s="26"/>
      <c r="L70" s="26"/>
      <c r="M70" s="39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</row>
    <row r="71">
      <c r="A71" s="26"/>
      <c r="B71" s="26"/>
      <c r="C71" s="26"/>
      <c r="D71" s="26"/>
      <c r="E71" s="38"/>
      <c r="F71" s="20"/>
      <c r="G71" s="18"/>
      <c r="H71" s="43"/>
      <c r="I71" s="18"/>
      <c r="J71" s="26"/>
      <c r="K71" s="26"/>
      <c r="L71" s="26"/>
      <c r="M71" s="39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</row>
    <row r="72">
      <c r="A72" s="26"/>
      <c r="B72" s="26"/>
      <c r="C72" s="26"/>
      <c r="D72" s="26"/>
      <c r="E72" s="38"/>
      <c r="F72" s="20"/>
      <c r="G72" s="18"/>
      <c r="H72" s="43"/>
      <c r="I72" s="18"/>
      <c r="J72" s="26"/>
      <c r="K72" s="26"/>
      <c r="L72" s="26"/>
      <c r="M72" s="39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</row>
    <row r="73">
      <c r="A73" s="26"/>
      <c r="B73" s="26"/>
      <c r="C73" s="26"/>
      <c r="D73" s="26"/>
      <c r="E73" s="38"/>
      <c r="F73" s="20"/>
      <c r="G73" s="18"/>
      <c r="H73" s="43"/>
      <c r="I73" s="18"/>
      <c r="J73" s="26"/>
      <c r="K73" s="26"/>
      <c r="L73" s="26"/>
      <c r="M73" s="39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>
      <c r="A74" s="26"/>
      <c r="B74" s="26"/>
      <c r="C74" s="26"/>
      <c r="D74" s="26"/>
      <c r="E74" s="38"/>
      <c r="F74" s="20"/>
      <c r="G74" s="18"/>
      <c r="H74" s="43"/>
      <c r="I74" s="18"/>
      <c r="J74" s="26"/>
      <c r="K74" s="26"/>
      <c r="L74" s="26"/>
      <c r="M74" s="39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</row>
    <row r="75">
      <c r="A75" s="26"/>
      <c r="B75" s="26"/>
      <c r="C75" s="26"/>
      <c r="D75" s="26"/>
      <c r="E75" s="38"/>
      <c r="F75" s="20"/>
      <c r="G75" s="18"/>
      <c r="H75" s="43"/>
      <c r="I75" s="18"/>
      <c r="J75" s="26"/>
      <c r="K75" s="26"/>
      <c r="L75" s="26"/>
      <c r="M75" s="39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</row>
    <row r="76">
      <c r="A76" s="26"/>
      <c r="B76" s="26"/>
      <c r="C76" s="26"/>
      <c r="D76" s="26"/>
      <c r="E76" s="38"/>
      <c r="F76" s="20"/>
      <c r="G76" s="18"/>
      <c r="H76" s="43"/>
      <c r="I76" s="18"/>
      <c r="J76" s="26"/>
      <c r="K76" s="26"/>
      <c r="L76" s="26"/>
      <c r="M76" s="39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</row>
    <row r="77">
      <c r="A77" s="26"/>
      <c r="B77" s="26"/>
      <c r="C77" s="26"/>
      <c r="D77" s="26"/>
      <c r="E77" s="38"/>
      <c r="F77" s="20"/>
      <c r="G77" s="18"/>
      <c r="H77" s="43"/>
      <c r="I77" s="18"/>
      <c r="J77" s="26"/>
      <c r="K77" s="26"/>
      <c r="L77" s="26"/>
      <c r="M77" s="39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</row>
    <row r="78">
      <c r="A78" s="26"/>
      <c r="B78" s="26"/>
      <c r="C78" s="26"/>
      <c r="D78" s="26"/>
      <c r="E78" s="38"/>
      <c r="F78" s="20"/>
      <c r="G78" s="18"/>
      <c r="H78" s="43"/>
      <c r="I78" s="18"/>
      <c r="J78" s="26"/>
      <c r="K78" s="26"/>
      <c r="L78" s="26"/>
      <c r="M78" s="39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</row>
    <row r="79">
      <c r="A79" s="26"/>
      <c r="B79" s="26"/>
      <c r="C79" s="26"/>
      <c r="D79" s="26"/>
      <c r="E79" s="38"/>
      <c r="F79" s="20"/>
      <c r="G79" s="18"/>
      <c r="H79" s="43"/>
      <c r="I79" s="18"/>
      <c r="J79" s="26"/>
      <c r="K79" s="26"/>
      <c r="L79" s="26"/>
      <c r="M79" s="39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</row>
    <row r="80">
      <c r="A80" s="26"/>
      <c r="B80" s="26"/>
      <c r="C80" s="26"/>
      <c r="D80" s="26"/>
      <c r="E80" s="38"/>
      <c r="F80" s="20"/>
      <c r="G80" s="18"/>
      <c r="H80" s="43"/>
      <c r="I80" s="18"/>
      <c r="J80" s="26"/>
      <c r="K80" s="26"/>
      <c r="L80" s="26"/>
      <c r="M80" s="39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</row>
    <row r="81">
      <c r="A81" s="26"/>
      <c r="B81" s="26"/>
      <c r="C81" s="26"/>
      <c r="D81" s="26"/>
      <c r="E81" s="38"/>
      <c r="F81" s="20"/>
      <c r="G81" s="18"/>
      <c r="H81" s="43"/>
      <c r="I81" s="18"/>
      <c r="J81" s="26"/>
      <c r="K81" s="26"/>
      <c r="L81" s="26"/>
      <c r="M81" s="39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</row>
    <row r="82">
      <c r="A82" s="26"/>
      <c r="B82" s="26"/>
      <c r="C82" s="26"/>
      <c r="D82" s="26"/>
      <c r="E82" s="38"/>
      <c r="F82" s="20"/>
      <c r="G82" s="18"/>
      <c r="H82" s="43"/>
      <c r="I82" s="18"/>
      <c r="J82" s="26"/>
      <c r="K82" s="26"/>
      <c r="L82" s="26"/>
      <c r="M82" s="39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</row>
    <row r="83">
      <c r="A83" s="26"/>
      <c r="B83" s="26"/>
      <c r="C83" s="26"/>
      <c r="D83" s="26"/>
      <c r="E83" s="38"/>
      <c r="F83" s="20"/>
      <c r="G83" s="18"/>
      <c r="H83" s="43"/>
      <c r="I83" s="18"/>
      <c r="J83" s="26"/>
      <c r="K83" s="26"/>
      <c r="L83" s="26"/>
      <c r="M83" s="39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</row>
    <row r="84">
      <c r="A84" s="26"/>
      <c r="B84" s="26"/>
      <c r="C84" s="26"/>
      <c r="D84" s="26"/>
      <c r="E84" s="38"/>
      <c r="F84" s="20"/>
      <c r="G84" s="18"/>
      <c r="H84" s="43"/>
      <c r="I84" s="18"/>
      <c r="J84" s="26"/>
      <c r="K84" s="26"/>
      <c r="L84" s="26"/>
      <c r="M84" s="39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</row>
    <row r="85">
      <c r="A85" s="26"/>
      <c r="B85" s="26"/>
      <c r="C85" s="26"/>
      <c r="D85" s="26"/>
      <c r="E85" s="38"/>
      <c r="F85" s="20"/>
      <c r="G85" s="18"/>
      <c r="H85" s="43"/>
      <c r="I85" s="18"/>
      <c r="J85" s="26"/>
      <c r="K85" s="26"/>
      <c r="L85" s="26"/>
      <c r="M85" s="39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</row>
    <row r="86">
      <c r="A86" s="26"/>
      <c r="B86" s="26"/>
      <c r="C86" s="26"/>
      <c r="D86" s="26"/>
      <c r="E86" s="38"/>
      <c r="F86" s="20"/>
      <c r="G86" s="18"/>
      <c r="H86" s="43"/>
      <c r="I86" s="18"/>
      <c r="J86" s="26"/>
      <c r="K86" s="26"/>
      <c r="L86" s="26"/>
      <c r="M86" s="39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</row>
    <row r="87">
      <c r="A87" s="26"/>
      <c r="B87" s="26"/>
      <c r="C87" s="26"/>
      <c r="D87" s="26"/>
      <c r="E87" s="38"/>
      <c r="F87" s="20"/>
      <c r="G87" s="18"/>
      <c r="H87" s="43"/>
      <c r="I87" s="18"/>
      <c r="J87" s="26"/>
      <c r="K87" s="26"/>
      <c r="L87" s="26"/>
      <c r="M87" s="39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</row>
    <row r="88">
      <c r="A88" s="26"/>
      <c r="B88" s="26"/>
      <c r="C88" s="26"/>
      <c r="D88" s="26"/>
      <c r="E88" s="38"/>
      <c r="F88" s="20"/>
      <c r="G88" s="18"/>
      <c r="H88" s="43"/>
      <c r="I88" s="18"/>
      <c r="J88" s="26"/>
      <c r="K88" s="26"/>
      <c r="L88" s="26"/>
      <c r="M88" s="39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</row>
    <row r="89">
      <c r="A89" s="26"/>
      <c r="B89" s="26"/>
      <c r="C89" s="26"/>
      <c r="D89" s="26"/>
      <c r="E89" s="38"/>
      <c r="F89" s="20"/>
      <c r="G89" s="18"/>
      <c r="H89" s="43"/>
      <c r="I89" s="18"/>
      <c r="J89" s="26"/>
      <c r="K89" s="26"/>
      <c r="L89" s="26"/>
      <c r="M89" s="39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</row>
    <row r="90">
      <c r="A90" s="26"/>
      <c r="B90" s="26"/>
      <c r="C90" s="26"/>
      <c r="D90" s="26"/>
      <c r="E90" s="38"/>
      <c r="F90" s="20"/>
      <c r="G90" s="18"/>
      <c r="H90" s="43"/>
      <c r="I90" s="18"/>
      <c r="J90" s="26"/>
      <c r="K90" s="26"/>
      <c r="L90" s="26"/>
      <c r="M90" s="39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</row>
    <row r="91">
      <c r="A91" s="26"/>
      <c r="B91" s="26"/>
      <c r="C91" s="26"/>
      <c r="D91" s="26"/>
      <c r="E91" s="38"/>
      <c r="F91" s="20"/>
      <c r="G91" s="18"/>
      <c r="H91" s="43"/>
      <c r="I91" s="18"/>
      <c r="J91" s="26"/>
      <c r="K91" s="26"/>
      <c r="L91" s="26"/>
      <c r="M91" s="39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</row>
    <row r="92">
      <c r="A92" s="26"/>
      <c r="B92" s="26"/>
      <c r="C92" s="26"/>
      <c r="D92" s="26"/>
      <c r="E92" s="38"/>
      <c r="F92" s="20"/>
      <c r="G92" s="18"/>
      <c r="H92" s="43"/>
      <c r="I92" s="18"/>
      <c r="J92" s="26"/>
      <c r="K92" s="26"/>
      <c r="L92" s="26"/>
      <c r="M92" s="39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</row>
    <row r="93">
      <c r="A93" s="26"/>
      <c r="B93" s="26"/>
      <c r="C93" s="26"/>
      <c r="D93" s="26"/>
      <c r="E93" s="38"/>
      <c r="F93" s="20"/>
      <c r="G93" s="18"/>
      <c r="H93" s="43"/>
      <c r="I93" s="18"/>
      <c r="J93" s="26"/>
      <c r="K93" s="26"/>
      <c r="L93" s="26"/>
      <c r="M93" s="39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</row>
    <row r="94">
      <c r="A94" s="26"/>
      <c r="B94" s="26"/>
      <c r="C94" s="26"/>
      <c r="D94" s="26"/>
      <c r="E94" s="38"/>
      <c r="F94" s="20"/>
      <c r="G94" s="18"/>
      <c r="H94" s="43"/>
      <c r="I94" s="18"/>
      <c r="J94" s="26"/>
      <c r="K94" s="26"/>
      <c r="L94" s="26"/>
      <c r="M94" s="39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</row>
    <row r="95">
      <c r="A95" s="26"/>
      <c r="B95" s="26"/>
      <c r="C95" s="26"/>
      <c r="D95" s="26"/>
      <c r="E95" s="38"/>
      <c r="F95" s="20"/>
      <c r="G95" s="18"/>
      <c r="H95" s="43"/>
      <c r="I95" s="18"/>
      <c r="J95" s="26"/>
      <c r="K95" s="26"/>
      <c r="L95" s="26"/>
      <c r="M95" s="39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</row>
    <row r="96">
      <c r="A96" s="26"/>
      <c r="B96" s="26"/>
      <c r="C96" s="26"/>
      <c r="D96" s="26"/>
      <c r="E96" s="38"/>
      <c r="F96" s="20"/>
      <c r="G96" s="18"/>
      <c r="H96" s="43"/>
      <c r="I96" s="18"/>
      <c r="J96" s="26"/>
      <c r="K96" s="26"/>
      <c r="L96" s="26"/>
      <c r="M96" s="39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</row>
    <row r="97">
      <c r="A97" s="26"/>
      <c r="B97" s="26"/>
      <c r="C97" s="26"/>
      <c r="D97" s="26"/>
      <c r="E97" s="38"/>
      <c r="F97" s="20"/>
      <c r="G97" s="18"/>
      <c r="H97" s="43"/>
      <c r="I97" s="18"/>
      <c r="J97" s="26"/>
      <c r="K97" s="26"/>
      <c r="L97" s="26"/>
      <c r="M97" s="39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</row>
    <row r="98">
      <c r="A98" s="26"/>
      <c r="B98" s="26"/>
      <c r="C98" s="26"/>
      <c r="D98" s="26"/>
      <c r="E98" s="38"/>
      <c r="F98" s="20"/>
      <c r="G98" s="18"/>
      <c r="H98" s="43"/>
      <c r="I98" s="18"/>
      <c r="J98" s="26"/>
      <c r="K98" s="26"/>
      <c r="L98" s="26"/>
      <c r="M98" s="39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</row>
    <row r="99">
      <c r="A99" s="26"/>
      <c r="B99" s="26"/>
      <c r="C99" s="26"/>
      <c r="D99" s="26"/>
      <c r="E99" s="38"/>
      <c r="F99" s="20"/>
      <c r="G99" s="18"/>
      <c r="H99" s="43"/>
      <c r="I99" s="18"/>
      <c r="J99" s="26"/>
      <c r="K99" s="26"/>
      <c r="L99" s="26"/>
      <c r="M99" s="39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</row>
    <row r="100">
      <c r="A100" s="26"/>
      <c r="B100" s="26"/>
      <c r="C100" s="26"/>
      <c r="D100" s="26"/>
      <c r="E100" s="38"/>
      <c r="F100" s="20"/>
      <c r="G100" s="18"/>
      <c r="H100" s="43"/>
      <c r="I100" s="18"/>
      <c r="J100" s="26"/>
      <c r="K100" s="26"/>
      <c r="L100" s="26"/>
      <c r="M100" s="39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</row>
    <row r="101">
      <c r="A101" s="26"/>
      <c r="B101" s="26"/>
      <c r="C101" s="26"/>
      <c r="D101" s="26"/>
      <c r="E101" s="38"/>
      <c r="F101" s="20"/>
      <c r="G101" s="18"/>
      <c r="H101" s="43"/>
      <c r="I101" s="18"/>
      <c r="J101" s="26"/>
      <c r="K101" s="26"/>
      <c r="L101" s="26"/>
      <c r="M101" s="39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</row>
    <row r="102">
      <c r="A102" s="26"/>
      <c r="B102" s="26"/>
      <c r="C102" s="26"/>
      <c r="D102" s="26"/>
      <c r="E102" s="38"/>
      <c r="F102" s="20"/>
      <c r="G102" s="18"/>
      <c r="H102" s="43"/>
      <c r="I102" s="18"/>
      <c r="J102" s="26"/>
      <c r="K102" s="26"/>
      <c r="L102" s="26"/>
      <c r="M102" s="39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</row>
    <row r="103">
      <c r="A103" s="26"/>
      <c r="B103" s="26"/>
      <c r="C103" s="26"/>
      <c r="D103" s="26"/>
      <c r="E103" s="38"/>
      <c r="F103" s="20"/>
      <c r="G103" s="18"/>
      <c r="H103" s="43"/>
      <c r="I103" s="18"/>
      <c r="J103" s="26"/>
      <c r="K103" s="26"/>
      <c r="L103" s="26"/>
      <c r="M103" s="39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</row>
    <row r="104">
      <c r="A104" s="26"/>
      <c r="B104" s="26"/>
      <c r="C104" s="26"/>
      <c r="D104" s="26"/>
      <c r="E104" s="38"/>
      <c r="F104" s="20"/>
      <c r="G104" s="18"/>
      <c r="H104" s="43"/>
      <c r="I104" s="18"/>
      <c r="J104" s="26"/>
      <c r="K104" s="26"/>
      <c r="L104" s="26"/>
      <c r="M104" s="39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</row>
    <row r="105">
      <c r="A105" s="26"/>
      <c r="B105" s="26"/>
      <c r="C105" s="26"/>
      <c r="D105" s="26"/>
      <c r="E105" s="38"/>
      <c r="F105" s="20"/>
      <c r="G105" s="18"/>
      <c r="H105" s="43"/>
      <c r="I105" s="18"/>
      <c r="J105" s="26"/>
      <c r="K105" s="26"/>
      <c r="L105" s="26"/>
      <c r="M105" s="39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</row>
    <row r="106">
      <c r="A106" s="26"/>
      <c r="B106" s="26"/>
      <c r="C106" s="26"/>
      <c r="D106" s="26"/>
      <c r="E106" s="38"/>
      <c r="F106" s="20"/>
      <c r="G106" s="18"/>
      <c r="H106" s="43"/>
      <c r="I106" s="18"/>
      <c r="J106" s="26"/>
      <c r="K106" s="26"/>
      <c r="L106" s="26"/>
      <c r="M106" s="39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</row>
    <row r="107">
      <c r="A107" s="26"/>
      <c r="B107" s="26"/>
      <c r="C107" s="26"/>
      <c r="D107" s="26"/>
      <c r="E107" s="38"/>
      <c r="F107" s="20"/>
      <c r="G107" s="18"/>
      <c r="H107" s="43"/>
      <c r="I107" s="18"/>
      <c r="J107" s="26"/>
      <c r="K107" s="26"/>
      <c r="L107" s="26"/>
      <c r="M107" s="39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</row>
    <row r="108">
      <c r="A108" s="26"/>
      <c r="B108" s="26"/>
      <c r="C108" s="26"/>
      <c r="D108" s="26"/>
      <c r="E108" s="38"/>
      <c r="F108" s="20"/>
      <c r="G108" s="18"/>
      <c r="H108" s="43"/>
      <c r="I108" s="18"/>
      <c r="J108" s="26"/>
      <c r="K108" s="26"/>
      <c r="L108" s="26"/>
      <c r="M108" s="39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</row>
    <row r="109">
      <c r="A109" s="26"/>
      <c r="B109" s="26"/>
      <c r="C109" s="26"/>
      <c r="D109" s="26"/>
      <c r="E109" s="38"/>
      <c r="F109" s="20"/>
      <c r="G109" s="18"/>
      <c r="H109" s="43"/>
      <c r="I109" s="18"/>
      <c r="J109" s="26"/>
      <c r="K109" s="26"/>
      <c r="L109" s="26"/>
      <c r="M109" s="39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</row>
    <row r="110">
      <c r="A110" s="26"/>
      <c r="B110" s="26"/>
      <c r="C110" s="26"/>
      <c r="D110" s="26"/>
      <c r="E110" s="38"/>
      <c r="F110" s="20"/>
      <c r="G110" s="18"/>
      <c r="H110" s="43"/>
      <c r="I110" s="18"/>
      <c r="J110" s="26"/>
      <c r="K110" s="26"/>
      <c r="L110" s="26"/>
      <c r="M110" s="39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</row>
    <row r="111">
      <c r="A111" s="26"/>
      <c r="B111" s="26"/>
      <c r="C111" s="26"/>
      <c r="D111" s="26"/>
      <c r="E111" s="38"/>
      <c r="F111" s="20"/>
      <c r="G111" s="18"/>
      <c r="H111" s="43"/>
      <c r="I111" s="18"/>
      <c r="J111" s="26"/>
      <c r="K111" s="26"/>
      <c r="L111" s="26"/>
      <c r="M111" s="39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</row>
    <row r="112">
      <c r="A112" s="26"/>
      <c r="B112" s="26"/>
      <c r="C112" s="26"/>
      <c r="D112" s="26"/>
      <c r="E112" s="38"/>
      <c r="F112" s="20"/>
      <c r="G112" s="18"/>
      <c r="H112" s="43"/>
      <c r="I112" s="18"/>
      <c r="J112" s="26"/>
      <c r="K112" s="26"/>
      <c r="L112" s="26"/>
      <c r="M112" s="39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</row>
    <row r="113">
      <c r="A113" s="26"/>
      <c r="B113" s="26"/>
      <c r="C113" s="26"/>
      <c r="D113" s="26"/>
      <c r="E113" s="38"/>
      <c r="F113" s="20"/>
      <c r="G113" s="18"/>
      <c r="H113" s="43"/>
      <c r="I113" s="18"/>
      <c r="J113" s="26"/>
      <c r="K113" s="26"/>
      <c r="L113" s="26"/>
      <c r="M113" s="39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</row>
    <row r="114">
      <c r="A114" s="26"/>
      <c r="B114" s="26"/>
      <c r="C114" s="26"/>
      <c r="D114" s="26"/>
      <c r="E114" s="38"/>
      <c r="F114" s="20"/>
      <c r="G114" s="18"/>
      <c r="H114" s="43"/>
      <c r="I114" s="18"/>
      <c r="J114" s="26"/>
      <c r="K114" s="26"/>
      <c r="L114" s="26"/>
      <c r="M114" s="39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</row>
    <row r="115">
      <c r="A115" s="26"/>
      <c r="B115" s="26"/>
      <c r="C115" s="26"/>
      <c r="D115" s="26"/>
      <c r="E115" s="38"/>
      <c r="F115" s="20"/>
      <c r="G115" s="18"/>
      <c r="H115" s="43"/>
      <c r="I115" s="18"/>
      <c r="J115" s="26"/>
      <c r="K115" s="26"/>
      <c r="L115" s="26"/>
      <c r="M115" s="39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</row>
    <row r="116">
      <c r="A116" s="26"/>
      <c r="B116" s="26"/>
      <c r="C116" s="26"/>
      <c r="D116" s="26"/>
      <c r="E116" s="38"/>
      <c r="F116" s="20"/>
      <c r="G116" s="18"/>
      <c r="H116" s="43"/>
      <c r="I116" s="18"/>
      <c r="J116" s="26"/>
      <c r="K116" s="26"/>
      <c r="L116" s="26"/>
      <c r="M116" s="39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</row>
    <row r="117">
      <c r="A117" s="26"/>
      <c r="B117" s="26"/>
      <c r="C117" s="26"/>
      <c r="D117" s="26"/>
      <c r="E117" s="38"/>
      <c r="F117" s="20"/>
      <c r="G117" s="18"/>
      <c r="H117" s="43"/>
      <c r="I117" s="18"/>
      <c r="J117" s="26"/>
      <c r="K117" s="26"/>
      <c r="L117" s="26"/>
      <c r="M117" s="39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</row>
    <row r="118">
      <c r="A118" s="26"/>
      <c r="B118" s="26"/>
      <c r="C118" s="26"/>
      <c r="D118" s="26"/>
      <c r="E118" s="38"/>
      <c r="F118" s="20"/>
      <c r="G118" s="18"/>
      <c r="H118" s="43"/>
      <c r="I118" s="18"/>
      <c r="J118" s="26"/>
      <c r="K118" s="26"/>
      <c r="L118" s="26"/>
      <c r="M118" s="39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</row>
    <row r="119">
      <c r="A119" s="26"/>
      <c r="B119" s="26"/>
      <c r="C119" s="26"/>
      <c r="D119" s="26"/>
      <c r="E119" s="38"/>
      <c r="F119" s="20"/>
      <c r="G119" s="18"/>
      <c r="H119" s="43"/>
      <c r="I119" s="18"/>
      <c r="J119" s="26"/>
      <c r="K119" s="26"/>
      <c r="L119" s="26"/>
      <c r="M119" s="39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</row>
    <row r="120">
      <c r="A120" s="26"/>
      <c r="B120" s="26"/>
      <c r="C120" s="26"/>
      <c r="D120" s="26"/>
      <c r="E120" s="38"/>
      <c r="F120" s="20"/>
      <c r="G120" s="18"/>
      <c r="H120" s="43"/>
      <c r="I120" s="18"/>
      <c r="J120" s="26"/>
      <c r="K120" s="26"/>
      <c r="L120" s="26"/>
      <c r="M120" s="39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</row>
    <row r="121">
      <c r="A121" s="26"/>
      <c r="B121" s="26"/>
      <c r="C121" s="26"/>
      <c r="D121" s="26"/>
      <c r="E121" s="38"/>
      <c r="F121" s="20"/>
      <c r="G121" s="18"/>
      <c r="H121" s="43"/>
      <c r="I121" s="18"/>
      <c r="J121" s="26"/>
      <c r="K121" s="26"/>
      <c r="L121" s="26"/>
      <c r="M121" s="39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</row>
    <row r="122">
      <c r="A122" s="26"/>
      <c r="B122" s="26"/>
      <c r="C122" s="26"/>
      <c r="D122" s="26"/>
      <c r="E122" s="38"/>
      <c r="F122" s="20"/>
      <c r="G122" s="18"/>
      <c r="H122" s="43"/>
      <c r="I122" s="18"/>
      <c r="J122" s="26"/>
      <c r="K122" s="26"/>
      <c r="L122" s="26"/>
      <c r="M122" s="39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</row>
    <row r="123">
      <c r="A123" s="26"/>
      <c r="B123" s="26"/>
      <c r="C123" s="26"/>
      <c r="D123" s="26"/>
      <c r="E123" s="38"/>
      <c r="F123" s="20"/>
      <c r="G123" s="18"/>
      <c r="H123" s="43"/>
      <c r="I123" s="18"/>
      <c r="J123" s="26"/>
      <c r="K123" s="26"/>
      <c r="L123" s="26"/>
      <c r="M123" s="39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</row>
    <row r="124">
      <c r="A124" s="26"/>
      <c r="B124" s="26"/>
      <c r="C124" s="26"/>
      <c r="D124" s="26"/>
      <c r="E124" s="38"/>
      <c r="F124" s="20"/>
      <c r="G124" s="18"/>
      <c r="H124" s="43"/>
      <c r="I124" s="18"/>
      <c r="J124" s="26"/>
      <c r="K124" s="26"/>
      <c r="L124" s="26"/>
      <c r="M124" s="39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>
      <c r="A125" s="26"/>
      <c r="B125" s="26"/>
      <c r="C125" s="26"/>
      <c r="D125" s="26"/>
      <c r="E125" s="38"/>
      <c r="F125" s="20"/>
      <c r="G125" s="18"/>
      <c r="H125" s="43"/>
      <c r="I125" s="18"/>
      <c r="J125" s="26"/>
      <c r="K125" s="26"/>
      <c r="L125" s="26"/>
      <c r="M125" s="39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>
      <c r="A126" s="26"/>
      <c r="B126" s="26"/>
      <c r="C126" s="26"/>
      <c r="D126" s="26"/>
      <c r="E126" s="38"/>
      <c r="F126" s="20"/>
      <c r="G126" s="18"/>
      <c r="H126" s="43"/>
      <c r="I126" s="18"/>
      <c r="J126" s="26"/>
      <c r="K126" s="26"/>
      <c r="L126" s="26"/>
      <c r="M126" s="39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>
      <c r="A127" s="26"/>
      <c r="B127" s="26"/>
      <c r="C127" s="26"/>
      <c r="D127" s="26"/>
      <c r="E127" s="38"/>
      <c r="F127" s="20"/>
      <c r="G127" s="18"/>
      <c r="H127" s="43"/>
      <c r="I127" s="18"/>
      <c r="J127" s="26"/>
      <c r="K127" s="26"/>
      <c r="L127" s="26"/>
      <c r="M127" s="39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>
      <c r="A128" s="26"/>
      <c r="B128" s="26"/>
      <c r="C128" s="26"/>
      <c r="D128" s="26"/>
      <c r="E128" s="38"/>
      <c r="F128" s="20"/>
      <c r="G128" s="18"/>
      <c r="H128" s="43"/>
      <c r="I128" s="18"/>
      <c r="J128" s="26"/>
      <c r="K128" s="26"/>
      <c r="L128" s="26"/>
      <c r="M128" s="39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>
      <c r="A129" s="26"/>
      <c r="B129" s="26"/>
      <c r="C129" s="26"/>
      <c r="D129" s="26"/>
      <c r="E129" s="38"/>
      <c r="F129" s="20"/>
      <c r="G129" s="18"/>
      <c r="H129" s="43"/>
      <c r="I129" s="18"/>
      <c r="J129" s="26"/>
      <c r="K129" s="26"/>
      <c r="L129" s="26"/>
      <c r="M129" s="39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>
      <c r="A130" s="26"/>
      <c r="B130" s="26"/>
      <c r="C130" s="26"/>
      <c r="D130" s="26"/>
      <c r="E130" s="38"/>
      <c r="F130" s="20"/>
      <c r="G130" s="18"/>
      <c r="H130" s="43"/>
      <c r="I130" s="18"/>
      <c r="J130" s="26"/>
      <c r="K130" s="26"/>
      <c r="L130" s="26"/>
      <c r="M130" s="39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>
      <c r="A131" s="26"/>
      <c r="B131" s="26"/>
      <c r="C131" s="26"/>
      <c r="D131" s="26"/>
      <c r="E131" s="38"/>
      <c r="F131" s="20"/>
      <c r="G131" s="18"/>
      <c r="H131" s="43"/>
      <c r="I131" s="18"/>
      <c r="J131" s="26"/>
      <c r="K131" s="26"/>
      <c r="L131" s="26"/>
      <c r="M131" s="39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>
      <c r="A132" s="26"/>
      <c r="B132" s="26"/>
      <c r="C132" s="26"/>
      <c r="D132" s="26"/>
      <c r="E132" s="38"/>
      <c r="F132" s="20"/>
      <c r="G132" s="18"/>
      <c r="H132" s="43"/>
      <c r="I132" s="18"/>
      <c r="J132" s="26"/>
      <c r="K132" s="26"/>
      <c r="L132" s="26"/>
      <c r="M132" s="39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>
      <c r="A133" s="26"/>
      <c r="B133" s="26"/>
      <c r="C133" s="26"/>
      <c r="D133" s="26"/>
      <c r="E133" s="38"/>
      <c r="F133" s="20"/>
      <c r="G133" s="18"/>
      <c r="H133" s="43"/>
      <c r="I133" s="18"/>
      <c r="J133" s="26"/>
      <c r="K133" s="26"/>
      <c r="L133" s="26"/>
      <c r="M133" s="39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>
      <c r="A134" s="26"/>
      <c r="B134" s="26"/>
      <c r="C134" s="26"/>
      <c r="D134" s="26"/>
      <c r="E134" s="38"/>
      <c r="F134" s="20"/>
      <c r="G134" s="18"/>
      <c r="H134" s="43"/>
      <c r="I134" s="18"/>
      <c r="J134" s="26"/>
      <c r="K134" s="26"/>
      <c r="L134" s="26"/>
      <c r="M134" s="39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>
      <c r="A135" s="26"/>
      <c r="B135" s="26"/>
      <c r="C135" s="26"/>
      <c r="D135" s="26"/>
      <c r="E135" s="38"/>
      <c r="F135" s="20"/>
      <c r="G135" s="18"/>
      <c r="H135" s="43"/>
      <c r="I135" s="18"/>
      <c r="J135" s="26"/>
      <c r="K135" s="26"/>
      <c r="L135" s="26"/>
      <c r="M135" s="39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>
      <c r="A136" s="26"/>
      <c r="B136" s="26"/>
      <c r="C136" s="26"/>
      <c r="D136" s="26"/>
      <c r="E136" s="38"/>
      <c r="F136" s="20"/>
      <c r="G136" s="18"/>
      <c r="H136" s="43"/>
      <c r="I136" s="18"/>
      <c r="J136" s="26"/>
      <c r="K136" s="26"/>
      <c r="L136" s="26"/>
      <c r="M136" s="39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>
      <c r="A137" s="26"/>
      <c r="B137" s="26"/>
      <c r="C137" s="26"/>
      <c r="D137" s="26"/>
      <c r="E137" s="38"/>
      <c r="F137" s="20"/>
      <c r="G137" s="18"/>
      <c r="H137" s="43"/>
      <c r="I137" s="18"/>
      <c r="J137" s="26"/>
      <c r="K137" s="26"/>
      <c r="L137" s="26"/>
      <c r="M137" s="39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>
      <c r="A138" s="26"/>
      <c r="B138" s="26"/>
      <c r="C138" s="26"/>
      <c r="D138" s="26"/>
      <c r="E138" s="38"/>
      <c r="F138" s="20"/>
      <c r="G138" s="18"/>
      <c r="H138" s="43"/>
      <c r="I138" s="18"/>
      <c r="J138" s="26"/>
      <c r="K138" s="26"/>
      <c r="L138" s="26"/>
      <c r="M138" s="39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>
      <c r="A139" s="26"/>
      <c r="B139" s="26"/>
      <c r="C139" s="26"/>
      <c r="D139" s="26"/>
      <c r="E139" s="38"/>
      <c r="F139" s="20"/>
      <c r="G139" s="18"/>
      <c r="H139" s="43"/>
      <c r="I139" s="18"/>
      <c r="J139" s="26"/>
      <c r="K139" s="26"/>
      <c r="L139" s="26"/>
      <c r="M139" s="39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>
      <c r="A140" s="26"/>
      <c r="B140" s="26"/>
      <c r="C140" s="26"/>
      <c r="D140" s="26"/>
      <c r="E140" s="38"/>
      <c r="F140" s="20"/>
      <c r="G140" s="18"/>
      <c r="H140" s="43"/>
      <c r="I140" s="18"/>
      <c r="J140" s="26"/>
      <c r="K140" s="26"/>
      <c r="L140" s="26"/>
      <c r="M140" s="39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>
      <c r="A141" s="26"/>
      <c r="B141" s="26"/>
      <c r="C141" s="26"/>
      <c r="D141" s="26"/>
      <c r="E141" s="38"/>
      <c r="F141" s="20"/>
      <c r="G141" s="18"/>
      <c r="H141" s="43"/>
      <c r="I141" s="18"/>
      <c r="J141" s="26"/>
      <c r="K141" s="26"/>
      <c r="L141" s="26"/>
      <c r="M141" s="39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>
      <c r="A142" s="26"/>
      <c r="B142" s="26"/>
      <c r="C142" s="26"/>
      <c r="D142" s="26"/>
      <c r="E142" s="38"/>
      <c r="F142" s="20"/>
      <c r="G142" s="18"/>
      <c r="H142" s="43"/>
      <c r="I142" s="18"/>
      <c r="J142" s="26"/>
      <c r="K142" s="26"/>
      <c r="L142" s="26"/>
      <c r="M142" s="39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>
      <c r="A143" s="26"/>
      <c r="B143" s="26"/>
      <c r="C143" s="26"/>
      <c r="D143" s="26"/>
      <c r="E143" s="38"/>
      <c r="F143" s="20"/>
      <c r="G143" s="18"/>
      <c r="H143" s="43"/>
      <c r="I143" s="18"/>
      <c r="J143" s="26"/>
      <c r="K143" s="26"/>
      <c r="L143" s="26"/>
      <c r="M143" s="39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>
      <c r="A144" s="26"/>
      <c r="B144" s="26"/>
      <c r="C144" s="26"/>
      <c r="D144" s="26"/>
      <c r="E144" s="38"/>
      <c r="F144" s="20"/>
      <c r="G144" s="18"/>
      <c r="H144" s="43"/>
      <c r="I144" s="18"/>
      <c r="J144" s="26"/>
      <c r="K144" s="26"/>
      <c r="L144" s="26"/>
      <c r="M144" s="39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>
      <c r="A145" s="26"/>
      <c r="B145" s="26"/>
      <c r="C145" s="26"/>
      <c r="D145" s="26"/>
      <c r="E145" s="38"/>
      <c r="F145" s="20"/>
      <c r="G145" s="18"/>
      <c r="H145" s="43"/>
      <c r="I145" s="18"/>
      <c r="J145" s="26"/>
      <c r="K145" s="26"/>
      <c r="L145" s="26"/>
      <c r="M145" s="39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>
      <c r="A146" s="26"/>
      <c r="B146" s="26"/>
      <c r="C146" s="26"/>
      <c r="D146" s="26"/>
      <c r="E146" s="38"/>
      <c r="F146" s="20"/>
      <c r="G146" s="18"/>
      <c r="H146" s="43"/>
      <c r="I146" s="18"/>
      <c r="J146" s="26"/>
      <c r="K146" s="26"/>
      <c r="L146" s="26"/>
      <c r="M146" s="39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>
      <c r="A147" s="26"/>
      <c r="B147" s="26"/>
      <c r="C147" s="26"/>
      <c r="D147" s="26"/>
      <c r="E147" s="38"/>
      <c r="F147" s="20"/>
      <c r="G147" s="18"/>
      <c r="H147" s="43"/>
      <c r="I147" s="18"/>
      <c r="J147" s="26"/>
      <c r="K147" s="26"/>
      <c r="L147" s="26"/>
      <c r="M147" s="39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>
      <c r="A148" s="26"/>
      <c r="B148" s="26"/>
      <c r="C148" s="26"/>
      <c r="D148" s="26"/>
      <c r="E148" s="38"/>
      <c r="F148" s="20"/>
      <c r="G148" s="18"/>
      <c r="H148" s="43"/>
      <c r="I148" s="18"/>
      <c r="J148" s="26"/>
      <c r="K148" s="26"/>
      <c r="L148" s="26"/>
      <c r="M148" s="39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>
      <c r="A149" s="26"/>
      <c r="B149" s="26"/>
      <c r="C149" s="26"/>
      <c r="D149" s="26"/>
      <c r="E149" s="38"/>
      <c r="F149" s="20"/>
      <c r="G149" s="18"/>
      <c r="H149" s="43"/>
      <c r="I149" s="18"/>
      <c r="J149" s="26"/>
      <c r="K149" s="26"/>
      <c r="L149" s="26"/>
      <c r="M149" s="39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>
      <c r="A150" s="26"/>
      <c r="B150" s="26"/>
      <c r="C150" s="26"/>
      <c r="D150" s="26"/>
      <c r="E150" s="38"/>
      <c r="F150" s="20"/>
      <c r="G150" s="18"/>
      <c r="H150" s="43"/>
      <c r="I150" s="18"/>
      <c r="J150" s="26"/>
      <c r="K150" s="26"/>
      <c r="L150" s="26"/>
      <c r="M150" s="39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>
      <c r="A151" s="26"/>
      <c r="B151" s="26"/>
      <c r="C151" s="26"/>
      <c r="D151" s="26"/>
      <c r="E151" s="38"/>
      <c r="F151" s="20"/>
      <c r="G151" s="18"/>
      <c r="H151" s="43"/>
      <c r="I151" s="18"/>
      <c r="J151" s="26"/>
      <c r="K151" s="26"/>
      <c r="L151" s="26"/>
      <c r="M151" s="39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>
      <c r="A152" s="26"/>
      <c r="B152" s="26"/>
      <c r="C152" s="26"/>
      <c r="D152" s="26"/>
      <c r="E152" s="38"/>
      <c r="F152" s="20"/>
      <c r="G152" s="18"/>
      <c r="H152" s="43"/>
      <c r="I152" s="18"/>
      <c r="J152" s="26"/>
      <c r="K152" s="26"/>
      <c r="L152" s="26"/>
      <c r="M152" s="39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>
      <c r="A153" s="26"/>
      <c r="B153" s="26"/>
      <c r="C153" s="26"/>
      <c r="D153" s="26"/>
      <c r="E153" s="38"/>
      <c r="F153" s="20"/>
      <c r="G153" s="18"/>
      <c r="H153" s="43"/>
      <c r="I153" s="18"/>
      <c r="J153" s="26"/>
      <c r="K153" s="26"/>
      <c r="L153" s="26"/>
      <c r="M153" s="39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>
      <c r="A154" s="26"/>
      <c r="B154" s="26"/>
      <c r="C154" s="26"/>
      <c r="D154" s="26"/>
      <c r="E154" s="38"/>
      <c r="F154" s="20"/>
      <c r="G154" s="18"/>
      <c r="H154" s="43"/>
      <c r="I154" s="18"/>
      <c r="J154" s="26"/>
      <c r="K154" s="26"/>
      <c r="L154" s="26"/>
      <c r="M154" s="39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>
      <c r="A155" s="26"/>
      <c r="B155" s="26"/>
      <c r="C155" s="26"/>
      <c r="D155" s="26"/>
      <c r="E155" s="38"/>
      <c r="F155" s="20"/>
      <c r="G155" s="18"/>
      <c r="H155" s="43"/>
      <c r="I155" s="18"/>
      <c r="J155" s="26"/>
      <c r="K155" s="26"/>
      <c r="L155" s="26"/>
      <c r="M155" s="39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>
      <c r="A156" s="26"/>
      <c r="B156" s="26"/>
      <c r="C156" s="26"/>
      <c r="D156" s="26"/>
      <c r="E156" s="38"/>
      <c r="F156" s="20"/>
      <c r="G156" s="18"/>
      <c r="H156" s="43"/>
      <c r="I156" s="18"/>
      <c r="J156" s="26"/>
      <c r="K156" s="26"/>
      <c r="L156" s="26"/>
      <c r="M156" s="39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>
      <c r="A157" s="26"/>
      <c r="B157" s="26"/>
      <c r="C157" s="26"/>
      <c r="D157" s="26"/>
      <c r="E157" s="38"/>
      <c r="F157" s="20"/>
      <c r="G157" s="18"/>
      <c r="H157" s="43"/>
      <c r="I157" s="18"/>
      <c r="J157" s="26"/>
      <c r="K157" s="26"/>
      <c r="L157" s="26"/>
      <c r="M157" s="39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>
      <c r="A158" s="26"/>
      <c r="B158" s="26"/>
      <c r="C158" s="26"/>
      <c r="D158" s="26"/>
      <c r="E158" s="38"/>
      <c r="F158" s="20"/>
      <c r="G158" s="18"/>
      <c r="H158" s="43"/>
      <c r="I158" s="18"/>
      <c r="J158" s="26"/>
      <c r="K158" s="26"/>
      <c r="L158" s="26"/>
      <c r="M158" s="39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>
      <c r="A159" s="26"/>
      <c r="B159" s="26"/>
      <c r="C159" s="26"/>
      <c r="D159" s="26"/>
      <c r="E159" s="38"/>
      <c r="F159" s="20"/>
      <c r="G159" s="18"/>
      <c r="H159" s="43"/>
      <c r="I159" s="18"/>
      <c r="J159" s="26"/>
      <c r="K159" s="26"/>
      <c r="L159" s="26"/>
      <c r="M159" s="39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>
      <c r="A160" s="26"/>
      <c r="B160" s="26"/>
      <c r="C160" s="26"/>
      <c r="D160" s="26"/>
      <c r="E160" s="38"/>
      <c r="F160" s="20"/>
      <c r="G160" s="18"/>
      <c r="H160" s="43"/>
      <c r="I160" s="18"/>
      <c r="J160" s="26"/>
      <c r="K160" s="26"/>
      <c r="L160" s="26"/>
      <c r="M160" s="39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>
      <c r="A161" s="26"/>
      <c r="B161" s="26"/>
      <c r="C161" s="26"/>
      <c r="D161" s="26"/>
      <c r="E161" s="38"/>
      <c r="F161" s="20"/>
      <c r="G161" s="18"/>
      <c r="H161" s="43"/>
      <c r="I161" s="18"/>
      <c r="J161" s="26"/>
      <c r="K161" s="26"/>
      <c r="L161" s="26"/>
      <c r="M161" s="39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>
      <c r="A162" s="26"/>
      <c r="B162" s="26"/>
      <c r="C162" s="26"/>
      <c r="D162" s="26"/>
      <c r="E162" s="38"/>
      <c r="F162" s="20"/>
      <c r="G162" s="18"/>
      <c r="H162" s="43"/>
      <c r="I162" s="18"/>
      <c r="J162" s="26"/>
      <c r="K162" s="26"/>
      <c r="L162" s="26"/>
      <c r="M162" s="39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>
      <c r="A163" s="26"/>
      <c r="B163" s="26"/>
      <c r="C163" s="26"/>
      <c r="D163" s="26"/>
      <c r="E163" s="38"/>
      <c r="F163" s="20"/>
      <c r="G163" s="18"/>
      <c r="H163" s="43"/>
      <c r="I163" s="18"/>
      <c r="J163" s="26"/>
      <c r="K163" s="26"/>
      <c r="L163" s="26"/>
      <c r="M163" s="39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>
      <c r="A164" s="26"/>
      <c r="B164" s="26"/>
      <c r="C164" s="26"/>
      <c r="D164" s="26"/>
      <c r="E164" s="38"/>
      <c r="F164" s="20"/>
      <c r="G164" s="18"/>
      <c r="H164" s="43"/>
      <c r="I164" s="18"/>
      <c r="J164" s="26"/>
      <c r="K164" s="26"/>
      <c r="L164" s="26"/>
      <c r="M164" s="39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>
      <c r="A165" s="26"/>
      <c r="B165" s="26"/>
      <c r="C165" s="26"/>
      <c r="D165" s="26"/>
      <c r="E165" s="38"/>
      <c r="F165" s="20"/>
      <c r="G165" s="18"/>
      <c r="H165" s="43"/>
      <c r="I165" s="18"/>
      <c r="J165" s="26"/>
      <c r="K165" s="26"/>
      <c r="L165" s="26"/>
      <c r="M165" s="39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>
      <c r="A166" s="26"/>
      <c r="B166" s="26"/>
      <c r="C166" s="26"/>
      <c r="D166" s="26"/>
      <c r="E166" s="38"/>
      <c r="F166" s="20"/>
      <c r="G166" s="18"/>
      <c r="H166" s="43"/>
      <c r="I166" s="18"/>
      <c r="J166" s="26"/>
      <c r="K166" s="26"/>
      <c r="L166" s="26"/>
      <c r="M166" s="39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>
      <c r="A167" s="26"/>
      <c r="B167" s="26"/>
      <c r="C167" s="26"/>
      <c r="D167" s="26"/>
      <c r="E167" s="38"/>
      <c r="F167" s="20"/>
      <c r="G167" s="18"/>
      <c r="H167" s="43"/>
      <c r="I167" s="18"/>
      <c r="J167" s="26"/>
      <c r="K167" s="26"/>
      <c r="L167" s="26"/>
      <c r="M167" s="39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>
      <c r="A168" s="26"/>
      <c r="B168" s="26"/>
      <c r="C168" s="26"/>
      <c r="D168" s="26"/>
      <c r="E168" s="38"/>
      <c r="F168" s="20"/>
      <c r="G168" s="18"/>
      <c r="H168" s="43"/>
      <c r="I168" s="18"/>
      <c r="J168" s="26"/>
      <c r="K168" s="26"/>
      <c r="L168" s="26"/>
      <c r="M168" s="39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>
      <c r="A169" s="26"/>
      <c r="B169" s="26"/>
      <c r="C169" s="26"/>
      <c r="D169" s="26"/>
      <c r="E169" s="38"/>
      <c r="F169" s="20"/>
      <c r="G169" s="18"/>
      <c r="H169" s="43"/>
      <c r="I169" s="18"/>
      <c r="J169" s="26"/>
      <c r="K169" s="26"/>
      <c r="L169" s="26"/>
      <c r="M169" s="39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>
      <c r="A170" s="26"/>
      <c r="B170" s="26"/>
      <c r="C170" s="26"/>
      <c r="D170" s="26"/>
      <c r="E170" s="38"/>
      <c r="F170" s="20"/>
      <c r="G170" s="18"/>
      <c r="H170" s="43"/>
      <c r="I170" s="18"/>
      <c r="J170" s="26"/>
      <c r="K170" s="26"/>
      <c r="L170" s="26"/>
      <c r="M170" s="39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>
      <c r="A171" s="26"/>
      <c r="B171" s="26"/>
      <c r="C171" s="26"/>
      <c r="D171" s="26"/>
      <c r="E171" s="38"/>
      <c r="F171" s="20"/>
      <c r="G171" s="18"/>
      <c r="H171" s="43"/>
      <c r="I171" s="18"/>
      <c r="J171" s="26"/>
      <c r="K171" s="26"/>
      <c r="L171" s="26"/>
      <c r="M171" s="39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>
      <c r="A172" s="26"/>
      <c r="B172" s="26"/>
      <c r="C172" s="26"/>
      <c r="D172" s="26"/>
      <c r="E172" s="38"/>
      <c r="F172" s="20"/>
      <c r="G172" s="18"/>
      <c r="H172" s="43"/>
      <c r="I172" s="18"/>
      <c r="J172" s="26"/>
      <c r="K172" s="26"/>
      <c r="L172" s="26"/>
      <c r="M172" s="39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>
      <c r="A173" s="26"/>
      <c r="B173" s="26"/>
      <c r="C173" s="26"/>
      <c r="D173" s="26"/>
      <c r="E173" s="38"/>
      <c r="F173" s="20"/>
      <c r="G173" s="18"/>
      <c r="H173" s="43"/>
      <c r="I173" s="18"/>
      <c r="J173" s="26"/>
      <c r="K173" s="26"/>
      <c r="L173" s="26"/>
      <c r="M173" s="39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  <row r="174">
      <c r="A174" s="26"/>
      <c r="B174" s="26"/>
      <c r="C174" s="26"/>
      <c r="D174" s="26"/>
      <c r="E174" s="38"/>
      <c r="F174" s="20"/>
      <c r="G174" s="18"/>
      <c r="H174" s="43"/>
      <c r="I174" s="18"/>
      <c r="J174" s="26"/>
      <c r="K174" s="26"/>
      <c r="L174" s="26"/>
      <c r="M174" s="39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</row>
    <row r="175">
      <c r="A175" s="26"/>
      <c r="B175" s="26"/>
      <c r="C175" s="26"/>
      <c r="D175" s="26"/>
      <c r="E175" s="38"/>
      <c r="F175" s="20"/>
      <c r="G175" s="18"/>
      <c r="H175" s="43"/>
      <c r="I175" s="18"/>
      <c r="J175" s="26"/>
      <c r="K175" s="26"/>
      <c r="L175" s="26"/>
      <c r="M175" s="39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</row>
    <row r="176">
      <c r="A176" s="26"/>
      <c r="B176" s="26"/>
      <c r="C176" s="26"/>
      <c r="D176" s="26"/>
      <c r="E176" s="38"/>
      <c r="F176" s="20"/>
      <c r="G176" s="18"/>
      <c r="H176" s="43"/>
      <c r="I176" s="18"/>
      <c r="J176" s="26"/>
      <c r="K176" s="26"/>
      <c r="L176" s="26"/>
      <c r="M176" s="39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</row>
    <row r="177">
      <c r="A177" s="26"/>
      <c r="B177" s="26"/>
      <c r="C177" s="26"/>
      <c r="D177" s="26"/>
      <c r="E177" s="38"/>
      <c r="F177" s="20"/>
      <c r="G177" s="18"/>
      <c r="H177" s="43"/>
      <c r="I177" s="18"/>
      <c r="J177" s="26"/>
      <c r="K177" s="26"/>
      <c r="L177" s="26"/>
      <c r="M177" s="39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</row>
    <row r="178">
      <c r="A178" s="26"/>
      <c r="B178" s="26"/>
      <c r="C178" s="26"/>
      <c r="D178" s="26"/>
      <c r="E178" s="38"/>
      <c r="F178" s="20"/>
      <c r="G178" s="18"/>
      <c r="H178" s="43"/>
      <c r="I178" s="18"/>
      <c r="J178" s="26"/>
      <c r="K178" s="26"/>
      <c r="L178" s="26"/>
      <c r="M178" s="39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</row>
    <row r="179">
      <c r="A179" s="26"/>
      <c r="B179" s="26"/>
      <c r="C179" s="26"/>
      <c r="D179" s="26"/>
      <c r="E179" s="38"/>
      <c r="F179" s="20"/>
      <c r="G179" s="18"/>
      <c r="H179" s="43"/>
      <c r="I179" s="18"/>
      <c r="J179" s="26"/>
      <c r="K179" s="26"/>
      <c r="L179" s="26"/>
      <c r="M179" s="39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</row>
    <row r="180">
      <c r="A180" s="26"/>
      <c r="B180" s="26"/>
      <c r="C180" s="26"/>
      <c r="D180" s="26"/>
      <c r="E180" s="38"/>
      <c r="F180" s="20"/>
      <c r="G180" s="18"/>
      <c r="H180" s="43"/>
      <c r="I180" s="18"/>
      <c r="J180" s="26"/>
      <c r="K180" s="26"/>
      <c r="L180" s="26"/>
      <c r="M180" s="39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</row>
    <row r="181">
      <c r="A181" s="26"/>
      <c r="B181" s="26"/>
      <c r="C181" s="26"/>
      <c r="D181" s="26"/>
      <c r="E181" s="38"/>
      <c r="F181" s="20"/>
      <c r="G181" s="18"/>
      <c r="H181" s="43"/>
      <c r="I181" s="18"/>
      <c r="J181" s="26"/>
      <c r="K181" s="26"/>
      <c r="L181" s="26"/>
      <c r="M181" s="39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</row>
    <row r="182">
      <c r="A182" s="26"/>
      <c r="B182" s="26"/>
      <c r="C182" s="26"/>
      <c r="D182" s="26"/>
      <c r="E182" s="38"/>
      <c r="F182" s="20"/>
      <c r="G182" s="18"/>
      <c r="H182" s="43"/>
      <c r="I182" s="18"/>
      <c r="J182" s="26"/>
      <c r="K182" s="26"/>
      <c r="L182" s="26"/>
      <c r="M182" s="39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</row>
    <row r="183">
      <c r="A183" s="26"/>
      <c r="B183" s="26"/>
      <c r="C183" s="26"/>
      <c r="D183" s="26"/>
      <c r="E183" s="38"/>
      <c r="F183" s="20"/>
      <c r="G183" s="18"/>
      <c r="H183" s="43"/>
      <c r="I183" s="18"/>
      <c r="J183" s="26"/>
      <c r="K183" s="26"/>
      <c r="L183" s="26"/>
      <c r="M183" s="39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</row>
    <row r="184">
      <c r="A184" s="26"/>
      <c r="B184" s="26"/>
      <c r="C184" s="26"/>
      <c r="D184" s="26"/>
      <c r="E184" s="38"/>
      <c r="F184" s="20"/>
      <c r="G184" s="18"/>
      <c r="H184" s="43"/>
      <c r="I184" s="18"/>
      <c r="J184" s="26"/>
      <c r="K184" s="26"/>
      <c r="L184" s="26"/>
      <c r="M184" s="39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</row>
    <row r="185">
      <c r="A185" s="26"/>
      <c r="B185" s="26"/>
      <c r="C185" s="26"/>
      <c r="D185" s="26"/>
      <c r="E185" s="38"/>
      <c r="F185" s="20"/>
      <c r="G185" s="18"/>
      <c r="H185" s="43"/>
      <c r="I185" s="18"/>
      <c r="J185" s="26"/>
      <c r="K185" s="26"/>
      <c r="L185" s="26"/>
      <c r="M185" s="39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</row>
    <row r="186">
      <c r="A186" s="26"/>
      <c r="B186" s="26"/>
      <c r="C186" s="26"/>
      <c r="D186" s="26"/>
      <c r="E186" s="38"/>
      <c r="F186" s="20"/>
      <c r="G186" s="18"/>
      <c r="H186" s="43"/>
      <c r="I186" s="18"/>
      <c r="J186" s="26"/>
      <c r="K186" s="26"/>
      <c r="L186" s="26"/>
      <c r="M186" s="39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</row>
    <row r="187">
      <c r="A187" s="26"/>
      <c r="B187" s="26"/>
      <c r="C187" s="26"/>
      <c r="D187" s="26"/>
      <c r="E187" s="38"/>
      <c r="F187" s="20"/>
      <c r="G187" s="18"/>
      <c r="H187" s="43"/>
      <c r="I187" s="18"/>
      <c r="J187" s="26"/>
      <c r="K187" s="26"/>
      <c r="L187" s="26"/>
      <c r="M187" s="39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</row>
    <row r="188">
      <c r="A188" s="26"/>
      <c r="B188" s="26"/>
      <c r="C188" s="26"/>
      <c r="D188" s="26"/>
      <c r="E188" s="38"/>
      <c r="F188" s="20"/>
      <c r="G188" s="18"/>
      <c r="H188" s="43"/>
      <c r="I188" s="18"/>
      <c r="J188" s="26"/>
      <c r="K188" s="26"/>
      <c r="L188" s="26"/>
      <c r="M188" s="39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</row>
    <row r="189">
      <c r="A189" s="26"/>
      <c r="B189" s="26"/>
      <c r="C189" s="26"/>
      <c r="D189" s="26"/>
      <c r="E189" s="38"/>
      <c r="F189" s="20"/>
      <c r="G189" s="18"/>
      <c r="H189" s="43"/>
      <c r="I189" s="18"/>
      <c r="J189" s="26"/>
      <c r="K189" s="26"/>
      <c r="L189" s="26"/>
      <c r="M189" s="39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</row>
    <row r="190">
      <c r="A190" s="26"/>
      <c r="B190" s="26"/>
      <c r="C190" s="26"/>
      <c r="D190" s="26"/>
      <c r="E190" s="38"/>
      <c r="F190" s="20"/>
      <c r="G190" s="18"/>
      <c r="H190" s="43"/>
      <c r="I190" s="18"/>
      <c r="J190" s="26"/>
      <c r="K190" s="26"/>
      <c r="L190" s="26"/>
      <c r="M190" s="39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</row>
    <row r="191">
      <c r="A191" s="26"/>
      <c r="B191" s="26"/>
      <c r="C191" s="26"/>
      <c r="D191" s="26"/>
      <c r="E191" s="38"/>
      <c r="F191" s="20"/>
      <c r="G191" s="18"/>
      <c r="H191" s="43"/>
      <c r="I191" s="18"/>
      <c r="J191" s="26"/>
      <c r="K191" s="26"/>
      <c r="L191" s="26"/>
      <c r="M191" s="39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</row>
    <row r="192">
      <c r="A192" s="26"/>
      <c r="B192" s="26"/>
      <c r="C192" s="26"/>
      <c r="D192" s="26"/>
      <c r="E192" s="38"/>
      <c r="F192" s="20"/>
      <c r="G192" s="18"/>
      <c r="H192" s="43"/>
      <c r="I192" s="18"/>
      <c r="J192" s="26"/>
      <c r="K192" s="26"/>
      <c r="L192" s="26"/>
      <c r="M192" s="39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</row>
    <row r="193">
      <c r="A193" s="26"/>
      <c r="B193" s="26"/>
      <c r="C193" s="26"/>
      <c r="D193" s="26"/>
      <c r="E193" s="38"/>
      <c r="F193" s="20"/>
      <c r="G193" s="18"/>
      <c r="H193" s="43"/>
      <c r="I193" s="18"/>
      <c r="J193" s="26"/>
      <c r="K193" s="26"/>
      <c r="L193" s="26"/>
      <c r="M193" s="39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</row>
    <row r="194">
      <c r="A194" s="26"/>
      <c r="B194" s="26"/>
      <c r="C194" s="26"/>
      <c r="D194" s="26"/>
      <c r="E194" s="38"/>
      <c r="F194" s="20"/>
      <c r="G194" s="18"/>
      <c r="H194" s="43"/>
      <c r="I194" s="18"/>
      <c r="J194" s="26"/>
      <c r="K194" s="26"/>
      <c r="L194" s="26"/>
      <c r="M194" s="39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</row>
    <row r="195">
      <c r="A195" s="26"/>
      <c r="B195" s="26"/>
      <c r="C195" s="26"/>
      <c r="D195" s="26"/>
      <c r="E195" s="38"/>
      <c r="F195" s="20"/>
      <c r="G195" s="18"/>
      <c r="H195" s="43"/>
      <c r="I195" s="18"/>
      <c r="J195" s="26"/>
      <c r="K195" s="26"/>
      <c r="L195" s="26"/>
      <c r="M195" s="39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</row>
    <row r="196">
      <c r="A196" s="26"/>
      <c r="B196" s="26"/>
      <c r="C196" s="26"/>
      <c r="D196" s="26"/>
      <c r="E196" s="38"/>
      <c r="F196" s="20"/>
      <c r="G196" s="18"/>
      <c r="H196" s="43"/>
      <c r="I196" s="18"/>
      <c r="J196" s="26"/>
      <c r="K196" s="26"/>
      <c r="L196" s="26"/>
      <c r="M196" s="39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</row>
    <row r="197">
      <c r="A197" s="26"/>
      <c r="B197" s="26"/>
      <c r="C197" s="26"/>
      <c r="D197" s="26"/>
      <c r="E197" s="38"/>
      <c r="F197" s="20"/>
      <c r="G197" s="18"/>
      <c r="H197" s="43"/>
      <c r="I197" s="18"/>
      <c r="J197" s="26"/>
      <c r="K197" s="26"/>
      <c r="L197" s="26"/>
      <c r="M197" s="39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</row>
    <row r="198">
      <c r="A198" s="26"/>
      <c r="B198" s="26"/>
      <c r="C198" s="26"/>
      <c r="D198" s="26"/>
      <c r="E198" s="38"/>
      <c r="F198" s="20"/>
      <c r="G198" s="18"/>
      <c r="H198" s="43"/>
      <c r="I198" s="18"/>
      <c r="J198" s="26"/>
      <c r="K198" s="26"/>
      <c r="L198" s="26"/>
      <c r="M198" s="39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</row>
    <row r="199">
      <c r="A199" s="26"/>
      <c r="B199" s="26"/>
      <c r="C199" s="26"/>
      <c r="D199" s="26"/>
      <c r="E199" s="38"/>
      <c r="F199" s="20"/>
      <c r="G199" s="18"/>
      <c r="H199" s="43"/>
      <c r="I199" s="18"/>
      <c r="J199" s="26"/>
      <c r="K199" s="26"/>
      <c r="L199" s="26"/>
      <c r="M199" s="39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</row>
    <row r="200">
      <c r="A200" s="26"/>
      <c r="B200" s="26"/>
      <c r="C200" s="26"/>
      <c r="D200" s="26"/>
      <c r="E200" s="38"/>
      <c r="F200" s="20"/>
      <c r="G200" s="18"/>
      <c r="H200" s="43"/>
      <c r="I200" s="18"/>
      <c r="J200" s="26"/>
      <c r="K200" s="26"/>
      <c r="L200" s="26"/>
      <c r="M200" s="39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</row>
    <row r="201">
      <c r="A201" s="26"/>
      <c r="B201" s="26"/>
      <c r="C201" s="26"/>
      <c r="D201" s="26"/>
      <c r="E201" s="38"/>
      <c r="F201" s="20"/>
      <c r="G201" s="18"/>
      <c r="H201" s="43"/>
      <c r="I201" s="18"/>
      <c r="J201" s="26"/>
      <c r="K201" s="26"/>
      <c r="L201" s="26"/>
      <c r="M201" s="39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</row>
    <row r="202">
      <c r="A202" s="26"/>
      <c r="B202" s="26"/>
      <c r="C202" s="26"/>
      <c r="D202" s="26"/>
      <c r="E202" s="38"/>
      <c r="F202" s="20"/>
      <c r="G202" s="18"/>
      <c r="H202" s="43"/>
      <c r="I202" s="18"/>
      <c r="J202" s="26"/>
      <c r="K202" s="26"/>
      <c r="L202" s="26"/>
      <c r="M202" s="39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</row>
    <row r="203">
      <c r="A203" s="26"/>
      <c r="B203" s="26"/>
      <c r="C203" s="26"/>
      <c r="D203" s="26"/>
      <c r="E203" s="38"/>
      <c r="F203" s="20"/>
      <c r="G203" s="18"/>
      <c r="H203" s="43"/>
      <c r="I203" s="18"/>
      <c r="J203" s="26"/>
      <c r="K203" s="26"/>
      <c r="L203" s="26"/>
      <c r="M203" s="39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</row>
    <row r="204">
      <c r="A204" s="26"/>
      <c r="B204" s="26"/>
      <c r="C204" s="26"/>
      <c r="D204" s="26"/>
      <c r="E204" s="38"/>
      <c r="F204" s="20"/>
      <c r="G204" s="18"/>
      <c r="H204" s="43"/>
      <c r="I204" s="18"/>
      <c r="J204" s="26"/>
      <c r="K204" s="26"/>
      <c r="L204" s="26"/>
      <c r="M204" s="39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</row>
    <row r="205">
      <c r="A205" s="26"/>
      <c r="B205" s="26"/>
      <c r="C205" s="26"/>
      <c r="D205" s="26"/>
      <c r="E205" s="38"/>
      <c r="F205" s="20"/>
      <c r="G205" s="18"/>
      <c r="H205" s="43"/>
      <c r="I205" s="18"/>
      <c r="J205" s="26"/>
      <c r="K205" s="26"/>
      <c r="L205" s="26"/>
      <c r="M205" s="39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</row>
    <row r="206">
      <c r="A206" s="26"/>
      <c r="B206" s="26"/>
      <c r="C206" s="26"/>
      <c r="D206" s="26"/>
      <c r="E206" s="38"/>
      <c r="F206" s="20"/>
      <c r="G206" s="18"/>
      <c r="H206" s="43"/>
      <c r="I206" s="18"/>
      <c r="J206" s="26"/>
      <c r="K206" s="26"/>
      <c r="L206" s="26"/>
      <c r="M206" s="39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</row>
    <row r="207">
      <c r="A207" s="26"/>
      <c r="B207" s="26"/>
      <c r="C207" s="26"/>
      <c r="D207" s="26"/>
      <c r="E207" s="38"/>
      <c r="F207" s="20"/>
      <c r="G207" s="18"/>
      <c r="H207" s="43"/>
      <c r="I207" s="18"/>
      <c r="J207" s="26"/>
      <c r="K207" s="26"/>
      <c r="L207" s="26"/>
      <c r="M207" s="39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</row>
    <row r="208">
      <c r="A208" s="26"/>
      <c r="B208" s="26"/>
      <c r="C208" s="26"/>
      <c r="D208" s="26"/>
      <c r="E208" s="38"/>
      <c r="F208" s="20"/>
      <c r="G208" s="18"/>
      <c r="H208" s="43"/>
      <c r="I208" s="18"/>
      <c r="J208" s="26"/>
      <c r="K208" s="26"/>
      <c r="L208" s="26"/>
      <c r="M208" s="39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</row>
    <row r="209">
      <c r="A209" s="26"/>
      <c r="B209" s="26"/>
      <c r="C209" s="26"/>
      <c r="D209" s="26"/>
      <c r="E209" s="38"/>
      <c r="F209" s="20"/>
      <c r="G209" s="18"/>
      <c r="H209" s="43"/>
      <c r="I209" s="18"/>
      <c r="J209" s="26"/>
      <c r="K209" s="26"/>
      <c r="L209" s="26"/>
      <c r="M209" s="39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</row>
    <row r="210">
      <c r="A210" s="26"/>
      <c r="B210" s="26"/>
      <c r="C210" s="26"/>
      <c r="D210" s="26"/>
      <c r="E210" s="38"/>
      <c r="F210" s="20"/>
      <c r="G210" s="18"/>
      <c r="H210" s="43"/>
      <c r="I210" s="18"/>
      <c r="J210" s="26"/>
      <c r="K210" s="26"/>
      <c r="L210" s="26"/>
      <c r="M210" s="39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</row>
    <row r="211">
      <c r="A211" s="26"/>
      <c r="B211" s="26"/>
      <c r="C211" s="26"/>
      <c r="D211" s="26"/>
      <c r="E211" s="38"/>
      <c r="F211" s="20"/>
      <c r="G211" s="18"/>
      <c r="H211" s="43"/>
      <c r="I211" s="18"/>
      <c r="J211" s="26"/>
      <c r="K211" s="26"/>
      <c r="L211" s="26"/>
      <c r="M211" s="39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</row>
    <row r="212">
      <c r="A212" s="26"/>
      <c r="B212" s="26"/>
      <c r="C212" s="26"/>
      <c r="D212" s="26"/>
      <c r="E212" s="38"/>
      <c r="F212" s="20"/>
      <c r="G212" s="18"/>
      <c r="H212" s="43"/>
      <c r="I212" s="18"/>
      <c r="J212" s="26"/>
      <c r="K212" s="26"/>
      <c r="L212" s="26"/>
      <c r="M212" s="39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</row>
    <row r="213">
      <c r="A213" s="26"/>
      <c r="B213" s="26"/>
      <c r="C213" s="26"/>
      <c r="D213" s="26"/>
      <c r="E213" s="38"/>
      <c r="F213" s="20"/>
      <c r="G213" s="18"/>
      <c r="H213" s="43"/>
      <c r="I213" s="18"/>
      <c r="J213" s="26"/>
      <c r="K213" s="26"/>
      <c r="L213" s="26"/>
      <c r="M213" s="39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</row>
    <row r="214">
      <c r="A214" s="26"/>
      <c r="B214" s="26"/>
      <c r="C214" s="26"/>
      <c r="D214" s="26"/>
      <c r="E214" s="38"/>
      <c r="F214" s="20"/>
      <c r="G214" s="18"/>
      <c r="H214" s="43"/>
      <c r="I214" s="18"/>
      <c r="J214" s="26"/>
      <c r="K214" s="26"/>
      <c r="L214" s="26"/>
      <c r="M214" s="39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</row>
    <row r="215">
      <c r="A215" s="26"/>
      <c r="B215" s="26"/>
      <c r="C215" s="26"/>
      <c r="D215" s="26"/>
      <c r="E215" s="38"/>
      <c r="F215" s="20"/>
      <c r="G215" s="18"/>
      <c r="H215" s="43"/>
      <c r="I215" s="18"/>
      <c r="J215" s="26"/>
      <c r="K215" s="26"/>
      <c r="L215" s="26"/>
      <c r="M215" s="39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</row>
    <row r="216">
      <c r="A216" s="26"/>
      <c r="B216" s="26"/>
      <c r="C216" s="26"/>
      <c r="D216" s="26"/>
      <c r="E216" s="38"/>
      <c r="F216" s="20"/>
      <c r="G216" s="18"/>
      <c r="H216" s="43"/>
      <c r="I216" s="18"/>
      <c r="J216" s="26"/>
      <c r="K216" s="26"/>
      <c r="L216" s="26"/>
      <c r="M216" s="39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</row>
    <row r="217">
      <c r="A217" s="26"/>
      <c r="B217" s="26"/>
      <c r="C217" s="26"/>
      <c r="D217" s="26"/>
      <c r="E217" s="38"/>
      <c r="F217" s="20"/>
      <c r="G217" s="18"/>
      <c r="H217" s="43"/>
      <c r="I217" s="18"/>
      <c r="J217" s="26"/>
      <c r="K217" s="26"/>
      <c r="L217" s="26"/>
      <c r="M217" s="39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</row>
    <row r="218">
      <c r="A218" s="26"/>
      <c r="B218" s="26"/>
      <c r="C218" s="26"/>
      <c r="D218" s="26"/>
      <c r="E218" s="38"/>
      <c r="F218" s="20"/>
      <c r="G218" s="18"/>
      <c r="H218" s="43"/>
      <c r="I218" s="18"/>
      <c r="J218" s="26"/>
      <c r="K218" s="26"/>
      <c r="L218" s="26"/>
      <c r="M218" s="39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</row>
    <row r="219">
      <c r="A219" s="26"/>
      <c r="B219" s="26"/>
      <c r="C219" s="26"/>
      <c r="D219" s="26"/>
      <c r="E219" s="38"/>
      <c r="F219" s="20"/>
      <c r="G219" s="18"/>
      <c r="H219" s="43"/>
      <c r="I219" s="18"/>
      <c r="J219" s="26"/>
      <c r="K219" s="26"/>
      <c r="L219" s="26"/>
      <c r="M219" s="39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</row>
    <row r="220">
      <c r="A220" s="26"/>
      <c r="B220" s="26"/>
      <c r="C220" s="26"/>
      <c r="D220" s="26"/>
      <c r="E220" s="38"/>
      <c r="F220" s="20"/>
      <c r="G220" s="18"/>
      <c r="H220" s="43"/>
      <c r="I220" s="18"/>
      <c r="J220" s="26"/>
      <c r="K220" s="26"/>
      <c r="L220" s="26"/>
      <c r="M220" s="39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</row>
    <row r="221">
      <c r="A221" s="26"/>
      <c r="B221" s="26"/>
      <c r="C221" s="26"/>
      <c r="D221" s="26"/>
      <c r="E221" s="38"/>
      <c r="F221" s="20"/>
      <c r="G221" s="18"/>
      <c r="H221" s="43"/>
      <c r="I221" s="18"/>
      <c r="J221" s="26"/>
      <c r="K221" s="26"/>
      <c r="L221" s="26"/>
      <c r="M221" s="39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</row>
    <row r="222">
      <c r="A222" s="26"/>
      <c r="B222" s="26"/>
      <c r="C222" s="26"/>
      <c r="D222" s="26"/>
      <c r="E222" s="38"/>
      <c r="F222" s="20"/>
      <c r="G222" s="18"/>
      <c r="H222" s="43"/>
      <c r="I222" s="18"/>
      <c r="J222" s="26"/>
      <c r="K222" s="26"/>
      <c r="L222" s="26"/>
      <c r="M222" s="39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</row>
    <row r="223">
      <c r="A223" s="26"/>
      <c r="B223" s="26"/>
      <c r="C223" s="26"/>
      <c r="D223" s="26"/>
      <c r="E223" s="38"/>
      <c r="F223" s="20"/>
      <c r="G223" s="18"/>
      <c r="H223" s="43"/>
      <c r="I223" s="18"/>
      <c r="J223" s="26"/>
      <c r="K223" s="26"/>
      <c r="L223" s="26"/>
      <c r="M223" s="39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</row>
    <row r="224">
      <c r="A224" s="26"/>
      <c r="B224" s="26"/>
      <c r="C224" s="26"/>
      <c r="D224" s="26"/>
      <c r="E224" s="38"/>
      <c r="F224" s="20"/>
      <c r="G224" s="18"/>
      <c r="H224" s="43"/>
      <c r="I224" s="18"/>
      <c r="J224" s="26"/>
      <c r="K224" s="26"/>
      <c r="L224" s="26"/>
      <c r="M224" s="39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</row>
    <row r="225">
      <c r="A225" s="26"/>
      <c r="B225" s="26"/>
      <c r="C225" s="26"/>
      <c r="D225" s="26"/>
      <c r="E225" s="38"/>
      <c r="F225" s="20"/>
      <c r="G225" s="18"/>
      <c r="H225" s="43"/>
      <c r="I225" s="18"/>
      <c r="J225" s="26"/>
      <c r="K225" s="26"/>
      <c r="L225" s="26"/>
      <c r="M225" s="39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</row>
    <row r="226">
      <c r="A226" s="26"/>
      <c r="B226" s="26"/>
      <c r="C226" s="26"/>
      <c r="D226" s="26"/>
      <c r="E226" s="38"/>
      <c r="F226" s="20"/>
      <c r="G226" s="18"/>
      <c r="H226" s="43"/>
      <c r="I226" s="18"/>
      <c r="J226" s="26"/>
      <c r="K226" s="26"/>
      <c r="L226" s="26"/>
      <c r="M226" s="39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</row>
    <row r="227">
      <c r="A227" s="26"/>
      <c r="B227" s="26"/>
      <c r="C227" s="26"/>
      <c r="D227" s="26"/>
      <c r="E227" s="38"/>
      <c r="F227" s="20"/>
      <c r="G227" s="18"/>
      <c r="H227" s="43"/>
      <c r="I227" s="18"/>
      <c r="J227" s="26"/>
      <c r="K227" s="26"/>
      <c r="L227" s="26"/>
      <c r="M227" s="39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</row>
    <row r="228">
      <c r="A228" s="26"/>
      <c r="B228" s="26"/>
      <c r="C228" s="26"/>
      <c r="D228" s="26"/>
      <c r="E228" s="38"/>
      <c r="F228" s="20"/>
      <c r="G228" s="18"/>
      <c r="H228" s="43"/>
      <c r="I228" s="18"/>
      <c r="J228" s="26"/>
      <c r="K228" s="26"/>
      <c r="L228" s="26"/>
      <c r="M228" s="39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</row>
    <row r="229">
      <c r="A229" s="26"/>
      <c r="B229" s="26"/>
      <c r="C229" s="26"/>
      <c r="D229" s="26"/>
      <c r="E229" s="38"/>
      <c r="F229" s="20"/>
      <c r="G229" s="18"/>
      <c r="H229" s="43"/>
      <c r="I229" s="18"/>
      <c r="J229" s="26"/>
      <c r="K229" s="26"/>
      <c r="L229" s="26"/>
      <c r="M229" s="39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</row>
    <row r="230">
      <c r="A230" s="26"/>
      <c r="B230" s="26"/>
      <c r="C230" s="26"/>
      <c r="D230" s="26"/>
      <c r="E230" s="38"/>
      <c r="F230" s="20"/>
      <c r="G230" s="18"/>
      <c r="H230" s="43"/>
      <c r="I230" s="18"/>
      <c r="J230" s="26"/>
      <c r="K230" s="26"/>
      <c r="L230" s="26"/>
      <c r="M230" s="39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</row>
    <row r="231">
      <c r="A231" s="26"/>
      <c r="B231" s="26"/>
      <c r="C231" s="26"/>
      <c r="D231" s="26"/>
      <c r="E231" s="38"/>
      <c r="F231" s="20"/>
      <c r="G231" s="18"/>
      <c r="H231" s="43"/>
      <c r="I231" s="18"/>
      <c r="J231" s="26"/>
      <c r="K231" s="26"/>
      <c r="L231" s="26"/>
      <c r="M231" s="39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</row>
    <row r="232">
      <c r="A232" s="26"/>
      <c r="B232" s="26"/>
      <c r="C232" s="26"/>
      <c r="D232" s="26"/>
      <c r="E232" s="38"/>
      <c r="F232" s="20"/>
      <c r="G232" s="18"/>
      <c r="H232" s="43"/>
      <c r="I232" s="18"/>
      <c r="J232" s="26"/>
      <c r="K232" s="26"/>
      <c r="L232" s="26"/>
      <c r="M232" s="39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</row>
    <row r="233">
      <c r="A233" s="26"/>
      <c r="B233" s="26"/>
      <c r="C233" s="26"/>
      <c r="D233" s="26"/>
      <c r="E233" s="38"/>
      <c r="F233" s="20"/>
      <c r="G233" s="18"/>
      <c r="H233" s="43"/>
      <c r="I233" s="18"/>
      <c r="J233" s="26"/>
      <c r="K233" s="26"/>
      <c r="L233" s="26"/>
      <c r="M233" s="39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</row>
    <row r="234">
      <c r="A234" s="26"/>
      <c r="B234" s="26"/>
      <c r="C234" s="26"/>
      <c r="D234" s="26"/>
      <c r="E234" s="38"/>
      <c r="F234" s="20"/>
      <c r="G234" s="18"/>
      <c r="H234" s="43"/>
      <c r="I234" s="18"/>
      <c r="J234" s="26"/>
      <c r="K234" s="26"/>
      <c r="L234" s="26"/>
      <c r="M234" s="39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</row>
    <row r="235">
      <c r="A235" s="26"/>
      <c r="B235" s="26"/>
      <c r="C235" s="26"/>
      <c r="D235" s="26"/>
      <c r="E235" s="38"/>
      <c r="F235" s="20"/>
      <c r="G235" s="18"/>
      <c r="H235" s="43"/>
      <c r="I235" s="18"/>
      <c r="J235" s="26"/>
      <c r="K235" s="26"/>
      <c r="L235" s="26"/>
      <c r="M235" s="39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</row>
    <row r="236">
      <c r="A236" s="26"/>
      <c r="B236" s="26"/>
      <c r="C236" s="26"/>
      <c r="D236" s="26"/>
      <c r="E236" s="38"/>
      <c r="F236" s="20"/>
      <c r="G236" s="18"/>
      <c r="H236" s="43"/>
      <c r="I236" s="18"/>
      <c r="J236" s="26"/>
      <c r="K236" s="26"/>
      <c r="L236" s="26"/>
      <c r="M236" s="39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</row>
    <row r="237">
      <c r="A237" s="26"/>
      <c r="B237" s="26"/>
      <c r="C237" s="26"/>
      <c r="D237" s="26"/>
      <c r="E237" s="38"/>
      <c r="F237" s="20"/>
      <c r="G237" s="18"/>
      <c r="H237" s="43"/>
      <c r="I237" s="18"/>
      <c r="J237" s="26"/>
      <c r="K237" s="26"/>
      <c r="L237" s="26"/>
      <c r="M237" s="39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</row>
    <row r="238">
      <c r="A238" s="26"/>
      <c r="B238" s="26"/>
      <c r="C238" s="26"/>
      <c r="D238" s="26"/>
      <c r="E238" s="38"/>
      <c r="F238" s="20"/>
      <c r="G238" s="18"/>
      <c r="H238" s="43"/>
      <c r="I238" s="18"/>
      <c r="J238" s="26"/>
      <c r="K238" s="26"/>
      <c r="L238" s="26"/>
      <c r="M238" s="39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</row>
    <row r="239">
      <c r="A239" s="26"/>
      <c r="B239" s="26"/>
      <c r="C239" s="26"/>
      <c r="D239" s="26"/>
      <c r="E239" s="38"/>
      <c r="F239" s="20"/>
      <c r="G239" s="18"/>
      <c r="H239" s="43"/>
      <c r="I239" s="18"/>
      <c r="J239" s="26"/>
      <c r="K239" s="26"/>
      <c r="L239" s="26"/>
      <c r="M239" s="39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</row>
    <row r="240">
      <c r="A240" s="26"/>
      <c r="B240" s="26"/>
      <c r="C240" s="26"/>
      <c r="D240" s="26"/>
      <c r="E240" s="38"/>
      <c r="F240" s="20"/>
      <c r="G240" s="18"/>
      <c r="H240" s="43"/>
      <c r="I240" s="18"/>
      <c r="J240" s="26"/>
      <c r="K240" s="26"/>
      <c r="L240" s="26"/>
      <c r="M240" s="39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</row>
    <row r="241">
      <c r="A241" s="26"/>
      <c r="B241" s="26"/>
      <c r="C241" s="26"/>
      <c r="D241" s="26"/>
      <c r="E241" s="38"/>
      <c r="F241" s="20"/>
      <c r="G241" s="18"/>
      <c r="H241" s="43"/>
      <c r="I241" s="18"/>
      <c r="J241" s="26"/>
      <c r="K241" s="26"/>
      <c r="L241" s="26"/>
      <c r="M241" s="39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</row>
    <row r="242">
      <c r="A242" s="26"/>
      <c r="B242" s="26"/>
      <c r="C242" s="26"/>
      <c r="D242" s="26"/>
      <c r="E242" s="38"/>
      <c r="F242" s="20"/>
      <c r="G242" s="18"/>
      <c r="H242" s="43"/>
      <c r="I242" s="18"/>
      <c r="J242" s="26"/>
      <c r="K242" s="26"/>
      <c r="L242" s="26"/>
      <c r="M242" s="39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</row>
    <row r="243">
      <c r="A243" s="26"/>
      <c r="B243" s="26"/>
      <c r="C243" s="26"/>
      <c r="D243" s="26"/>
      <c r="E243" s="38"/>
      <c r="F243" s="20"/>
      <c r="G243" s="18"/>
      <c r="H243" s="43"/>
      <c r="I243" s="18"/>
      <c r="J243" s="26"/>
      <c r="K243" s="26"/>
      <c r="L243" s="26"/>
      <c r="M243" s="39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</row>
    <row r="244">
      <c r="A244" s="26"/>
      <c r="B244" s="26"/>
      <c r="C244" s="26"/>
      <c r="D244" s="26"/>
      <c r="E244" s="38"/>
      <c r="F244" s="20"/>
      <c r="G244" s="18"/>
      <c r="H244" s="43"/>
      <c r="I244" s="18"/>
      <c r="J244" s="26"/>
      <c r="K244" s="26"/>
      <c r="L244" s="26"/>
      <c r="M244" s="39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</row>
    <row r="245">
      <c r="A245" s="26"/>
      <c r="B245" s="26"/>
      <c r="C245" s="26"/>
      <c r="D245" s="26"/>
      <c r="E245" s="38"/>
      <c r="F245" s="20"/>
      <c r="G245" s="18"/>
      <c r="H245" s="43"/>
      <c r="I245" s="18"/>
      <c r="J245" s="26"/>
      <c r="K245" s="26"/>
      <c r="L245" s="26"/>
      <c r="M245" s="39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</row>
    <row r="246">
      <c r="A246" s="26"/>
      <c r="B246" s="26"/>
      <c r="C246" s="26"/>
      <c r="D246" s="26"/>
      <c r="E246" s="38"/>
      <c r="F246" s="20"/>
      <c r="G246" s="18"/>
      <c r="H246" s="43"/>
      <c r="I246" s="18"/>
      <c r="J246" s="26"/>
      <c r="K246" s="26"/>
      <c r="L246" s="26"/>
      <c r="M246" s="39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</row>
    <row r="247">
      <c r="A247" s="26"/>
      <c r="B247" s="26"/>
      <c r="C247" s="26"/>
      <c r="D247" s="26"/>
      <c r="E247" s="38"/>
      <c r="F247" s="20"/>
      <c r="G247" s="18"/>
      <c r="H247" s="43"/>
      <c r="I247" s="18"/>
      <c r="J247" s="26"/>
      <c r="K247" s="26"/>
      <c r="L247" s="26"/>
      <c r="M247" s="39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</row>
    <row r="248">
      <c r="A248" s="26"/>
      <c r="B248" s="26"/>
      <c r="C248" s="26"/>
      <c r="D248" s="26"/>
      <c r="E248" s="38"/>
      <c r="F248" s="20"/>
      <c r="G248" s="18"/>
      <c r="H248" s="43"/>
      <c r="I248" s="18"/>
      <c r="J248" s="26"/>
      <c r="K248" s="26"/>
      <c r="L248" s="26"/>
      <c r="M248" s="39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</row>
    <row r="249">
      <c r="A249" s="26"/>
      <c r="B249" s="26"/>
      <c r="C249" s="26"/>
      <c r="D249" s="26"/>
      <c r="E249" s="38"/>
      <c r="F249" s="20"/>
      <c r="G249" s="18"/>
      <c r="H249" s="43"/>
      <c r="I249" s="18"/>
      <c r="J249" s="26"/>
      <c r="K249" s="26"/>
      <c r="L249" s="26"/>
      <c r="M249" s="39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</row>
    <row r="250">
      <c r="A250" s="26"/>
      <c r="B250" s="26"/>
      <c r="C250" s="26"/>
      <c r="D250" s="26"/>
      <c r="E250" s="38"/>
      <c r="F250" s="20"/>
      <c r="G250" s="18"/>
      <c r="H250" s="43"/>
      <c r="I250" s="18"/>
      <c r="J250" s="26"/>
      <c r="K250" s="26"/>
      <c r="L250" s="26"/>
      <c r="M250" s="39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</row>
    <row r="251">
      <c r="A251" s="26"/>
      <c r="B251" s="26"/>
      <c r="C251" s="26"/>
      <c r="D251" s="26"/>
      <c r="E251" s="38"/>
      <c r="F251" s="20"/>
      <c r="G251" s="18"/>
      <c r="H251" s="43"/>
      <c r="I251" s="18"/>
      <c r="J251" s="26"/>
      <c r="K251" s="26"/>
      <c r="L251" s="26"/>
      <c r="M251" s="39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</row>
    <row r="252">
      <c r="A252" s="26"/>
      <c r="B252" s="26"/>
      <c r="C252" s="26"/>
      <c r="D252" s="26"/>
      <c r="E252" s="38"/>
      <c r="F252" s="20"/>
      <c r="G252" s="18"/>
      <c r="H252" s="43"/>
      <c r="I252" s="18"/>
      <c r="J252" s="26"/>
      <c r="K252" s="26"/>
      <c r="L252" s="26"/>
      <c r="M252" s="39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</row>
    <row r="253">
      <c r="A253" s="26"/>
      <c r="B253" s="26"/>
      <c r="C253" s="26"/>
      <c r="D253" s="26"/>
      <c r="E253" s="38"/>
      <c r="F253" s="20"/>
      <c r="G253" s="18"/>
      <c r="H253" s="43"/>
      <c r="I253" s="18"/>
      <c r="J253" s="26"/>
      <c r="K253" s="26"/>
      <c r="L253" s="26"/>
      <c r="M253" s="39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</row>
    <row r="254">
      <c r="A254" s="26"/>
      <c r="B254" s="26"/>
      <c r="C254" s="26"/>
      <c r="D254" s="26"/>
      <c r="E254" s="38"/>
      <c r="F254" s="20"/>
      <c r="G254" s="18"/>
      <c r="H254" s="43"/>
      <c r="I254" s="18"/>
      <c r="J254" s="26"/>
      <c r="K254" s="26"/>
      <c r="L254" s="26"/>
      <c r="M254" s="39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</row>
    <row r="255">
      <c r="A255" s="26"/>
      <c r="B255" s="26"/>
      <c r="C255" s="26"/>
      <c r="D255" s="26"/>
      <c r="E255" s="38"/>
      <c r="F255" s="20"/>
      <c r="G255" s="18"/>
      <c r="H255" s="43"/>
      <c r="I255" s="18"/>
      <c r="J255" s="26"/>
      <c r="K255" s="26"/>
      <c r="L255" s="26"/>
      <c r="M255" s="39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</row>
    <row r="256">
      <c r="A256" s="26"/>
      <c r="B256" s="26"/>
      <c r="C256" s="26"/>
      <c r="D256" s="26"/>
      <c r="E256" s="38"/>
      <c r="F256" s="20"/>
      <c r="G256" s="18"/>
      <c r="H256" s="43"/>
      <c r="I256" s="18"/>
      <c r="J256" s="26"/>
      <c r="K256" s="26"/>
      <c r="L256" s="26"/>
      <c r="M256" s="39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</row>
    <row r="257">
      <c r="A257" s="26"/>
      <c r="B257" s="26"/>
      <c r="C257" s="26"/>
      <c r="D257" s="26"/>
      <c r="E257" s="38"/>
      <c r="F257" s="20"/>
      <c r="G257" s="18"/>
      <c r="H257" s="43"/>
      <c r="I257" s="18"/>
      <c r="J257" s="26"/>
      <c r="K257" s="26"/>
      <c r="L257" s="26"/>
      <c r="M257" s="39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</row>
    <row r="258">
      <c r="A258" s="26"/>
      <c r="B258" s="26"/>
      <c r="C258" s="26"/>
      <c r="D258" s="26"/>
      <c r="E258" s="38"/>
      <c r="F258" s="20"/>
      <c r="G258" s="18"/>
      <c r="H258" s="43"/>
      <c r="I258" s="18"/>
      <c r="J258" s="26"/>
      <c r="K258" s="26"/>
      <c r="L258" s="26"/>
      <c r="M258" s="39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</row>
    <row r="259">
      <c r="A259" s="26"/>
      <c r="B259" s="26"/>
      <c r="C259" s="26"/>
      <c r="D259" s="26"/>
      <c r="E259" s="38"/>
      <c r="F259" s="20"/>
      <c r="G259" s="18"/>
      <c r="H259" s="43"/>
      <c r="I259" s="18"/>
      <c r="J259" s="26"/>
      <c r="K259" s="26"/>
      <c r="L259" s="26"/>
      <c r="M259" s="39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</row>
    <row r="260">
      <c r="A260" s="26"/>
      <c r="B260" s="26"/>
      <c r="C260" s="26"/>
      <c r="D260" s="26"/>
      <c r="E260" s="38"/>
      <c r="F260" s="20"/>
      <c r="G260" s="18"/>
      <c r="H260" s="43"/>
      <c r="I260" s="18"/>
      <c r="J260" s="26"/>
      <c r="K260" s="26"/>
      <c r="L260" s="26"/>
      <c r="M260" s="39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</row>
    <row r="261">
      <c r="A261" s="26"/>
      <c r="B261" s="26"/>
      <c r="C261" s="26"/>
      <c r="D261" s="26"/>
      <c r="E261" s="38"/>
      <c r="F261" s="20"/>
      <c r="G261" s="18"/>
      <c r="H261" s="43"/>
      <c r="I261" s="18"/>
      <c r="J261" s="26"/>
      <c r="K261" s="26"/>
      <c r="L261" s="26"/>
      <c r="M261" s="39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</row>
    <row r="262">
      <c r="A262" s="26"/>
      <c r="B262" s="26"/>
      <c r="C262" s="26"/>
      <c r="D262" s="26"/>
      <c r="E262" s="38"/>
      <c r="F262" s="20"/>
      <c r="G262" s="18"/>
      <c r="H262" s="43"/>
      <c r="I262" s="18"/>
      <c r="J262" s="26"/>
      <c r="K262" s="26"/>
      <c r="L262" s="26"/>
      <c r="M262" s="39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</row>
    <row r="263">
      <c r="A263" s="26"/>
      <c r="B263" s="26"/>
      <c r="C263" s="26"/>
      <c r="D263" s="26"/>
      <c r="E263" s="38"/>
      <c r="F263" s="20"/>
      <c r="G263" s="18"/>
      <c r="H263" s="43"/>
      <c r="I263" s="18"/>
      <c r="J263" s="26"/>
      <c r="K263" s="26"/>
      <c r="L263" s="26"/>
      <c r="M263" s="39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</row>
    <row r="264">
      <c r="A264" s="26"/>
      <c r="B264" s="26"/>
      <c r="C264" s="26"/>
      <c r="D264" s="26"/>
      <c r="E264" s="38"/>
      <c r="F264" s="20"/>
      <c r="G264" s="18"/>
      <c r="H264" s="43"/>
      <c r="I264" s="18"/>
      <c r="J264" s="26"/>
      <c r="K264" s="26"/>
      <c r="L264" s="26"/>
      <c r="M264" s="39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</row>
    <row r="265">
      <c r="A265" s="26"/>
      <c r="B265" s="26"/>
      <c r="C265" s="26"/>
      <c r="D265" s="26"/>
      <c r="E265" s="38"/>
      <c r="F265" s="20"/>
      <c r="G265" s="18"/>
      <c r="H265" s="43"/>
      <c r="I265" s="18"/>
      <c r="J265" s="26"/>
      <c r="K265" s="26"/>
      <c r="L265" s="26"/>
      <c r="M265" s="39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</row>
    <row r="266">
      <c r="A266" s="26"/>
      <c r="B266" s="26"/>
      <c r="C266" s="26"/>
      <c r="D266" s="26"/>
      <c r="E266" s="38"/>
      <c r="F266" s="20"/>
      <c r="G266" s="18"/>
      <c r="H266" s="43"/>
      <c r="I266" s="18"/>
      <c r="J266" s="26"/>
      <c r="K266" s="26"/>
      <c r="L266" s="26"/>
      <c r="M266" s="39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</row>
    <row r="267">
      <c r="A267" s="26"/>
      <c r="B267" s="26"/>
      <c r="C267" s="26"/>
      <c r="D267" s="26"/>
      <c r="E267" s="38"/>
      <c r="F267" s="20"/>
      <c r="G267" s="18"/>
      <c r="H267" s="43"/>
      <c r="I267" s="18"/>
      <c r="J267" s="26"/>
      <c r="K267" s="26"/>
      <c r="L267" s="26"/>
      <c r="M267" s="39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</row>
    <row r="268">
      <c r="A268" s="26"/>
      <c r="B268" s="26"/>
      <c r="C268" s="26"/>
      <c r="D268" s="26"/>
      <c r="E268" s="38"/>
      <c r="F268" s="20"/>
      <c r="G268" s="18"/>
      <c r="H268" s="43"/>
      <c r="I268" s="18"/>
      <c r="J268" s="26"/>
      <c r="K268" s="26"/>
      <c r="L268" s="26"/>
      <c r="M268" s="39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</row>
    <row r="269">
      <c r="A269" s="26"/>
      <c r="B269" s="26"/>
      <c r="C269" s="26"/>
      <c r="D269" s="26"/>
      <c r="E269" s="38"/>
      <c r="F269" s="20"/>
      <c r="G269" s="18"/>
      <c r="H269" s="43"/>
      <c r="I269" s="18"/>
      <c r="J269" s="26"/>
      <c r="K269" s="26"/>
      <c r="L269" s="26"/>
      <c r="M269" s="39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</row>
    <row r="270">
      <c r="A270" s="26"/>
      <c r="B270" s="26"/>
      <c r="C270" s="26"/>
      <c r="D270" s="26"/>
      <c r="E270" s="38"/>
      <c r="F270" s="20"/>
      <c r="G270" s="18"/>
      <c r="H270" s="43"/>
      <c r="I270" s="18"/>
      <c r="J270" s="26"/>
      <c r="K270" s="26"/>
      <c r="L270" s="26"/>
      <c r="M270" s="39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</row>
    <row r="271">
      <c r="A271" s="26"/>
      <c r="B271" s="26"/>
      <c r="C271" s="26"/>
      <c r="D271" s="26"/>
      <c r="E271" s="38"/>
      <c r="F271" s="20"/>
      <c r="G271" s="18"/>
      <c r="H271" s="43"/>
      <c r="I271" s="18"/>
      <c r="J271" s="26"/>
      <c r="K271" s="26"/>
      <c r="L271" s="26"/>
      <c r="M271" s="39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</row>
    <row r="272">
      <c r="A272" s="26"/>
      <c r="B272" s="26"/>
      <c r="C272" s="26"/>
      <c r="D272" s="26"/>
      <c r="E272" s="38"/>
      <c r="F272" s="20"/>
      <c r="G272" s="18"/>
      <c r="H272" s="43"/>
      <c r="I272" s="18"/>
      <c r="J272" s="26"/>
      <c r="K272" s="26"/>
      <c r="L272" s="26"/>
      <c r="M272" s="39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</row>
    <row r="273">
      <c r="A273" s="26"/>
      <c r="B273" s="26"/>
      <c r="C273" s="26"/>
      <c r="D273" s="26"/>
      <c r="E273" s="38"/>
      <c r="F273" s="20"/>
      <c r="G273" s="18"/>
      <c r="H273" s="43"/>
      <c r="I273" s="18"/>
      <c r="J273" s="26"/>
      <c r="K273" s="26"/>
      <c r="L273" s="26"/>
      <c r="M273" s="39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</row>
    <row r="274">
      <c r="A274" s="26"/>
      <c r="B274" s="26"/>
      <c r="C274" s="26"/>
      <c r="D274" s="26"/>
      <c r="E274" s="38"/>
      <c r="F274" s="20"/>
      <c r="G274" s="18"/>
      <c r="H274" s="43"/>
      <c r="I274" s="18"/>
      <c r="J274" s="26"/>
      <c r="K274" s="26"/>
      <c r="L274" s="26"/>
      <c r="M274" s="39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</row>
    <row r="275">
      <c r="A275" s="26"/>
      <c r="B275" s="26"/>
      <c r="C275" s="26"/>
      <c r="D275" s="26"/>
      <c r="E275" s="38"/>
      <c r="F275" s="20"/>
      <c r="G275" s="18"/>
      <c r="H275" s="43"/>
      <c r="I275" s="18"/>
      <c r="J275" s="26"/>
      <c r="K275" s="26"/>
      <c r="L275" s="26"/>
      <c r="M275" s="39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</row>
    <row r="276">
      <c r="A276" s="26"/>
      <c r="B276" s="26"/>
      <c r="C276" s="26"/>
      <c r="D276" s="26"/>
      <c r="E276" s="38"/>
      <c r="F276" s="20"/>
      <c r="G276" s="18"/>
      <c r="H276" s="43"/>
      <c r="I276" s="18"/>
      <c r="J276" s="26"/>
      <c r="K276" s="26"/>
      <c r="L276" s="26"/>
      <c r="M276" s="39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</row>
    <row r="277">
      <c r="A277" s="26"/>
      <c r="B277" s="26"/>
      <c r="C277" s="26"/>
      <c r="D277" s="26"/>
      <c r="E277" s="38"/>
      <c r="F277" s="20"/>
      <c r="G277" s="18"/>
      <c r="H277" s="43"/>
      <c r="I277" s="18"/>
      <c r="J277" s="26"/>
      <c r="K277" s="26"/>
      <c r="L277" s="26"/>
      <c r="M277" s="39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</row>
    <row r="278">
      <c r="A278" s="26"/>
      <c r="B278" s="26"/>
      <c r="C278" s="26"/>
      <c r="D278" s="26"/>
      <c r="E278" s="38"/>
      <c r="F278" s="20"/>
      <c r="G278" s="18"/>
      <c r="H278" s="43"/>
      <c r="I278" s="18"/>
      <c r="J278" s="26"/>
      <c r="K278" s="26"/>
      <c r="L278" s="26"/>
      <c r="M278" s="39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</row>
    <row r="279">
      <c r="A279" s="26"/>
      <c r="B279" s="26"/>
      <c r="C279" s="26"/>
      <c r="D279" s="26"/>
      <c r="E279" s="38"/>
      <c r="F279" s="20"/>
      <c r="G279" s="18"/>
      <c r="H279" s="43"/>
      <c r="I279" s="18"/>
      <c r="J279" s="26"/>
      <c r="K279" s="26"/>
      <c r="L279" s="26"/>
      <c r="M279" s="39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</row>
    <row r="280">
      <c r="A280" s="26"/>
      <c r="B280" s="26"/>
      <c r="C280" s="26"/>
      <c r="D280" s="26"/>
      <c r="E280" s="38"/>
      <c r="F280" s="20"/>
      <c r="G280" s="18"/>
      <c r="H280" s="43"/>
      <c r="I280" s="18"/>
      <c r="J280" s="26"/>
      <c r="K280" s="26"/>
      <c r="L280" s="26"/>
      <c r="M280" s="39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</row>
    <row r="281">
      <c r="A281" s="26"/>
      <c r="B281" s="26"/>
      <c r="C281" s="26"/>
      <c r="D281" s="26"/>
      <c r="E281" s="38"/>
      <c r="F281" s="20"/>
      <c r="G281" s="18"/>
      <c r="H281" s="43"/>
      <c r="I281" s="18"/>
      <c r="J281" s="26"/>
      <c r="K281" s="26"/>
      <c r="L281" s="26"/>
      <c r="M281" s="39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</row>
    <row r="282">
      <c r="A282" s="26"/>
      <c r="B282" s="26"/>
      <c r="C282" s="26"/>
      <c r="D282" s="26"/>
      <c r="E282" s="38"/>
      <c r="F282" s="20"/>
      <c r="G282" s="18"/>
      <c r="H282" s="43"/>
      <c r="I282" s="18"/>
      <c r="J282" s="26"/>
      <c r="K282" s="26"/>
      <c r="L282" s="26"/>
      <c r="M282" s="39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</row>
    <row r="283">
      <c r="A283" s="26"/>
      <c r="B283" s="26"/>
      <c r="C283" s="26"/>
      <c r="D283" s="26"/>
      <c r="E283" s="38"/>
      <c r="F283" s="20"/>
      <c r="G283" s="18"/>
      <c r="H283" s="43"/>
      <c r="I283" s="18"/>
      <c r="J283" s="26"/>
      <c r="K283" s="26"/>
      <c r="L283" s="26"/>
      <c r="M283" s="39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</row>
    <row r="284">
      <c r="A284" s="26"/>
      <c r="B284" s="26"/>
      <c r="C284" s="26"/>
      <c r="D284" s="26"/>
      <c r="E284" s="38"/>
      <c r="F284" s="20"/>
      <c r="G284" s="18"/>
      <c r="H284" s="43"/>
      <c r="I284" s="18"/>
      <c r="J284" s="26"/>
      <c r="K284" s="26"/>
      <c r="L284" s="26"/>
      <c r="M284" s="39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</row>
    <row r="285">
      <c r="A285" s="26"/>
      <c r="B285" s="26"/>
      <c r="C285" s="26"/>
      <c r="D285" s="26"/>
      <c r="E285" s="38"/>
      <c r="F285" s="20"/>
      <c r="G285" s="18"/>
      <c r="H285" s="43"/>
      <c r="I285" s="18"/>
      <c r="J285" s="26"/>
      <c r="K285" s="26"/>
      <c r="L285" s="26"/>
      <c r="M285" s="39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</row>
    <row r="286">
      <c r="A286" s="26"/>
      <c r="B286" s="26"/>
      <c r="C286" s="26"/>
      <c r="D286" s="26"/>
      <c r="E286" s="38"/>
      <c r="F286" s="20"/>
      <c r="G286" s="18"/>
      <c r="H286" s="43"/>
      <c r="I286" s="18"/>
      <c r="J286" s="26"/>
      <c r="K286" s="26"/>
      <c r="L286" s="26"/>
      <c r="M286" s="39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</row>
    <row r="287">
      <c r="A287" s="26"/>
      <c r="B287" s="26"/>
      <c r="C287" s="26"/>
      <c r="D287" s="26"/>
      <c r="E287" s="38"/>
      <c r="F287" s="20"/>
      <c r="G287" s="18"/>
      <c r="H287" s="43"/>
      <c r="I287" s="18"/>
      <c r="J287" s="26"/>
      <c r="K287" s="26"/>
      <c r="L287" s="26"/>
      <c r="M287" s="39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</row>
    <row r="288">
      <c r="A288" s="26"/>
      <c r="B288" s="26"/>
      <c r="C288" s="26"/>
      <c r="D288" s="26"/>
      <c r="E288" s="38"/>
      <c r="F288" s="20"/>
      <c r="G288" s="18"/>
      <c r="H288" s="43"/>
      <c r="I288" s="18"/>
      <c r="J288" s="26"/>
      <c r="K288" s="26"/>
      <c r="L288" s="26"/>
      <c r="M288" s="39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</row>
    <row r="289">
      <c r="A289" s="26"/>
      <c r="B289" s="26"/>
      <c r="C289" s="26"/>
      <c r="D289" s="26"/>
      <c r="E289" s="38"/>
      <c r="F289" s="20"/>
      <c r="G289" s="18"/>
      <c r="H289" s="43"/>
      <c r="I289" s="18"/>
      <c r="J289" s="26"/>
      <c r="K289" s="26"/>
      <c r="L289" s="26"/>
      <c r="M289" s="39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</row>
    <row r="290">
      <c r="A290" s="26"/>
      <c r="B290" s="26"/>
      <c r="C290" s="26"/>
      <c r="D290" s="26"/>
      <c r="E290" s="38"/>
      <c r="F290" s="20"/>
      <c r="G290" s="18"/>
      <c r="H290" s="43"/>
      <c r="I290" s="18"/>
      <c r="J290" s="26"/>
      <c r="K290" s="26"/>
      <c r="L290" s="26"/>
      <c r="M290" s="39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</row>
    <row r="291">
      <c r="A291" s="26"/>
      <c r="B291" s="26"/>
      <c r="C291" s="26"/>
      <c r="D291" s="26"/>
      <c r="E291" s="38"/>
      <c r="F291" s="20"/>
      <c r="G291" s="18"/>
      <c r="H291" s="43"/>
      <c r="I291" s="18"/>
      <c r="J291" s="26"/>
      <c r="K291" s="26"/>
      <c r="L291" s="26"/>
      <c r="M291" s="39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</row>
    <row r="292">
      <c r="A292" s="26"/>
      <c r="B292" s="26"/>
      <c r="C292" s="26"/>
      <c r="D292" s="26"/>
      <c r="E292" s="38"/>
      <c r="F292" s="20"/>
      <c r="G292" s="18"/>
      <c r="H292" s="43"/>
      <c r="I292" s="18"/>
      <c r="J292" s="26"/>
      <c r="K292" s="26"/>
      <c r="L292" s="26"/>
      <c r="M292" s="39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</row>
    <row r="293">
      <c r="A293" s="26"/>
      <c r="B293" s="26"/>
      <c r="C293" s="26"/>
      <c r="D293" s="26"/>
      <c r="E293" s="38"/>
      <c r="F293" s="20"/>
      <c r="G293" s="18"/>
      <c r="H293" s="43"/>
      <c r="I293" s="18"/>
      <c r="J293" s="26"/>
      <c r="K293" s="26"/>
      <c r="L293" s="26"/>
      <c r="M293" s="39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</row>
    <row r="294">
      <c r="A294" s="26"/>
      <c r="B294" s="26"/>
      <c r="C294" s="26"/>
      <c r="D294" s="26"/>
      <c r="E294" s="38"/>
      <c r="F294" s="20"/>
      <c r="G294" s="18"/>
      <c r="H294" s="43"/>
      <c r="I294" s="18"/>
      <c r="J294" s="26"/>
      <c r="K294" s="26"/>
      <c r="L294" s="26"/>
      <c r="M294" s="39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</row>
    <row r="295">
      <c r="A295" s="26"/>
      <c r="B295" s="26"/>
      <c r="C295" s="26"/>
      <c r="D295" s="26"/>
      <c r="E295" s="38"/>
      <c r="F295" s="20"/>
      <c r="G295" s="18"/>
      <c r="H295" s="43"/>
      <c r="I295" s="18"/>
      <c r="J295" s="26"/>
      <c r="K295" s="26"/>
      <c r="L295" s="26"/>
      <c r="M295" s="39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</row>
    <row r="296">
      <c r="A296" s="26"/>
      <c r="B296" s="26"/>
      <c r="C296" s="26"/>
      <c r="D296" s="26"/>
      <c r="E296" s="38"/>
      <c r="F296" s="20"/>
      <c r="G296" s="18"/>
      <c r="H296" s="43"/>
      <c r="I296" s="18"/>
      <c r="J296" s="26"/>
      <c r="K296" s="26"/>
      <c r="L296" s="26"/>
      <c r="M296" s="39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</row>
    <row r="297">
      <c r="A297" s="26"/>
      <c r="B297" s="26"/>
      <c r="C297" s="26"/>
      <c r="D297" s="26"/>
      <c r="E297" s="38"/>
      <c r="F297" s="20"/>
      <c r="G297" s="18"/>
      <c r="H297" s="43"/>
      <c r="I297" s="18"/>
      <c r="J297" s="26"/>
      <c r="K297" s="26"/>
      <c r="L297" s="26"/>
      <c r="M297" s="39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</row>
    <row r="298">
      <c r="A298" s="26"/>
      <c r="B298" s="26"/>
      <c r="C298" s="26"/>
      <c r="D298" s="26"/>
      <c r="E298" s="38"/>
      <c r="F298" s="20"/>
      <c r="G298" s="18"/>
      <c r="H298" s="43"/>
      <c r="I298" s="18"/>
      <c r="J298" s="26"/>
      <c r="K298" s="26"/>
      <c r="L298" s="26"/>
      <c r="M298" s="39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</row>
    <row r="299">
      <c r="A299" s="26"/>
      <c r="B299" s="26"/>
      <c r="C299" s="26"/>
      <c r="D299" s="26"/>
      <c r="E299" s="38"/>
      <c r="F299" s="20"/>
      <c r="G299" s="18"/>
      <c r="H299" s="43"/>
      <c r="I299" s="18"/>
      <c r="J299" s="26"/>
      <c r="K299" s="26"/>
      <c r="L299" s="26"/>
      <c r="M299" s="39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</row>
    <row r="300">
      <c r="A300" s="26"/>
      <c r="B300" s="26"/>
      <c r="C300" s="26"/>
      <c r="D300" s="26"/>
      <c r="E300" s="38"/>
      <c r="F300" s="20"/>
      <c r="G300" s="18"/>
      <c r="H300" s="43"/>
      <c r="I300" s="18"/>
      <c r="J300" s="26"/>
      <c r="K300" s="26"/>
      <c r="L300" s="26"/>
      <c r="M300" s="39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</row>
    <row r="301">
      <c r="A301" s="26"/>
      <c r="B301" s="26"/>
      <c r="C301" s="26"/>
      <c r="D301" s="26"/>
      <c r="E301" s="38"/>
      <c r="F301" s="20"/>
      <c r="G301" s="18"/>
      <c r="H301" s="43"/>
      <c r="I301" s="18"/>
      <c r="J301" s="26"/>
      <c r="K301" s="26"/>
      <c r="L301" s="26"/>
      <c r="M301" s="39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</row>
    <row r="302">
      <c r="A302" s="26"/>
      <c r="B302" s="26"/>
      <c r="C302" s="26"/>
      <c r="D302" s="26"/>
      <c r="E302" s="38"/>
      <c r="F302" s="20"/>
      <c r="G302" s="18"/>
      <c r="H302" s="43"/>
      <c r="I302" s="18"/>
      <c r="J302" s="26"/>
      <c r="K302" s="26"/>
      <c r="L302" s="26"/>
      <c r="M302" s="39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</row>
    <row r="303">
      <c r="A303" s="26"/>
      <c r="B303" s="26"/>
      <c r="C303" s="26"/>
      <c r="D303" s="26"/>
      <c r="E303" s="38"/>
      <c r="F303" s="20"/>
      <c r="G303" s="18"/>
      <c r="H303" s="43"/>
      <c r="I303" s="18"/>
      <c r="J303" s="26"/>
      <c r="K303" s="26"/>
      <c r="L303" s="26"/>
      <c r="M303" s="39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>
      <c r="A304" s="26"/>
      <c r="B304" s="26"/>
      <c r="C304" s="26"/>
      <c r="D304" s="26"/>
      <c r="E304" s="38"/>
      <c r="F304" s="20"/>
      <c r="G304" s="18"/>
      <c r="H304" s="43"/>
      <c r="I304" s="18"/>
      <c r="J304" s="26"/>
      <c r="K304" s="26"/>
      <c r="L304" s="26"/>
      <c r="M304" s="39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</row>
    <row r="305">
      <c r="A305" s="26"/>
      <c r="B305" s="26"/>
      <c r="C305" s="26"/>
      <c r="D305" s="26"/>
      <c r="E305" s="38"/>
      <c r="F305" s="20"/>
      <c r="G305" s="18"/>
      <c r="H305" s="43"/>
      <c r="I305" s="18"/>
      <c r="J305" s="26"/>
      <c r="K305" s="26"/>
      <c r="L305" s="26"/>
      <c r="M305" s="39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</row>
    <row r="306">
      <c r="A306" s="26"/>
      <c r="B306" s="26"/>
      <c r="C306" s="26"/>
      <c r="D306" s="26"/>
      <c r="E306" s="38"/>
      <c r="F306" s="20"/>
      <c r="G306" s="18"/>
      <c r="H306" s="43"/>
      <c r="I306" s="18"/>
      <c r="J306" s="26"/>
      <c r="K306" s="26"/>
      <c r="L306" s="26"/>
      <c r="M306" s="39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</row>
    <row r="307">
      <c r="A307" s="26"/>
      <c r="B307" s="26"/>
      <c r="C307" s="26"/>
      <c r="D307" s="26"/>
      <c r="E307" s="38"/>
      <c r="F307" s="20"/>
      <c r="G307" s="18"/>
      <c r="H307" s="43"/>
      <c r="I307" s="18"/>
      <c r="J307" s="26"/>
      <c r="K307" s="26"/>
      <c r="L307" s="26"/>
      <c r="M307" s="39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</row>
    <row r="308">
      <c r="A308" s="26"/>
      <c r="B308" s="26"/>
      <c r="C308" s="26"/>
      <c r="D308" s="26"/>
      <c r="E308" s="38"/>
      <c r="F308" s="20"/>
      <c r="G308" s="18"/>
      <c r="H308" s="43"/>
      <c r="I308" s="18"/>
      <c r="J308" s="26"/>
      <c r="K308" s="26"/>
      <c r="L308" s="26"/>
      <c r="M308" s="39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</row>
    <row r="309">
      <c r="A309" s="26"/>
      <c r="B309" s="26"/>
      <c r="C309" s="26"/>
      <c r="D309" s="26"/>
      <c r="E309" s="38"/>
      <c r="F309" s="20"/>
      <c r="G309" s="18"/>
      <c r="H309" s="43"/>
      <c r="I309" s="18"/>
      <c r="J309" s="26"/>
      <c r="K309" s="26"/>
      <c r="L309" s="26"/>
      <c r="M309" s="39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</row>
    <row r="310">
      <c r="A310" s="26"/>
      <c r="B310" s="26"/>
      <c r="C310" s="26"/>
      <c r="D310" s="26"/>
      <c r="E310" s="38"/>
      <c r="F310" s="20"/>
      <c r="G310" s="18"/>
      <c r="H310" s="43"/>
      <c r="I310" s="18"/>
      <c r="J310" s="26"/>
      <c r="K310" s="26"/>
      <c r="L310" s="26"/>
      <c r="M310" s="39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</row>
    <row r="311">
      <c r="A311" s="26"/>
      <c r="B311" s="26"/>
      <c r="C311" s="26"/>
      <c r="D311" s="26"/>
      <c r="E311" s="38"/>
      <c r="F311" s="20"/>
      <c r="G311" s="18"/>
      <c r="H311" s="43"/>
      <c r="I311" s="18"/>
      <c r="J311" s="26"/>
      <c r="K311" s="26"/>
      <c r="L311" s="26"/>
      <c r="M311" s="39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</row>
    <row r="312">
      <c r="A312" s="26"/>
      <c r="B312" s="26"/>
      <c r="C312" s="26"/>
      <c r="D312" s="26"/>
      <c r="E312" s="38"/>
      <c r="F312" s="20"/>
      <c r="G312" s="18"/>
      <c r="H312" s="43"/>
      <c r="I312" s="18"/>
      <c r="J312" s="26"/>
      <c r="K312" s="26"/>
      <c r="L312" s="26"/>
      <c r="M312" s="39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</row>
    <row r="313">
      <c r="A313" s="26"/>
      <c r="B313" s="26"/>
      <c r="C313" s="26"/>
      <c r="D313" s="26"/>
      <c r="E313" s="38"/>
      <c r="F313" s="20"/>
      <c r="G313" s="18"/>
      <c r="H313" s="43"/>
      <c r="I313" s="18"/>
      <c r="J313" s="26"/>
      <c r="K313" s="26"/>
      <c r="L313" s="26"/>
      <c r="M313" s="39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</row>
    <row r="314">
      <c r="A314" s="26"/>
      <c r="B314" s="26"/>
      <c r="C314" s="26"/>
      <c r="D314" s="26"/>
      <c r="E314" s="38"/>
      <c r="F314" s="20"/>
      <c r="G314" s="18"/>
      <c r="H314" s="43"/>
      <c r="I314" s="18"/>
      <c r="J314" s="26"/>
      <c r="K314" s="26"/>
      <c r="L314" s="26"/>
      <c r="M314" s="39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</row>
    <row r="315">
      <c r="A315" s="26"/>
      <c r="B315" s="26"/>
      <c r="C315" s="26"/>
      <c r="D315" s="26"/>
      <c r="E315" s="38"/>
      <c r="F315" s="20"/>
      <c r="G315" s="18"/>
      <c r="H315" s="43"/>
      <c r="I315" s="18"/>
      <c r="J315" s="26"/>
      <c r="K315" s="26"/>
      <c r="L315" s="26"/>
      <c r="M315" s="39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</row>
    <row r="316">
      <c r="A316" s="26"/>
      <c r="B316" s="26"/>
      <c r="C316" s="26"/>
      <c r="D316" s="26"/>
      <c r="E316" s="38"/>
      <c r="F316" s="20"/>
      <c r="G316" s="18"/>
      <c r="H316" s="43"/>
      <c r="I316" s="18"/>
      <c r="J316" s="26"/>
      <c r="K316" s="26"/>
      <c r="L316" s="26"/>
      <c r="M316" s="39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</row>
    <row r="317">
      <c r="A317" s="26"/>
      <c r="B317" s="26"/>
      <c r="C317" s="26"/>
      <c r="D317" s="26"/>
      <c r="E317" s="38"/>
      <c r="F317" s="20"/>
      <c r="G317" s="18"/>
      <c r="H317" s="43"/>
      <c r="I317" s="18"/>
      <c r="J317" s="26"/>
      <c r="K317" s="26"/>
      <c r="L317" s="26"/>
      <c r="M317" s="39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</row>
    <row r="318">
      <c r="A318" s="26"/>
      <c r="B318" s="26"/>
      <c r="C318" s="26"/>
      <c r="D318" s="26"/>
      <c r="E318" s="38"/>
      <c r="F318" s="20"/>
      <c r="G318" s="18"/>
      <c r="H318" s="43"/>
      <c r="I318" s="18"/>
      <c r="J318" s="26"/>
      <c r="K318" s="26"/>
      <c r="L318" s="26"/>
      <c r="M318" s="39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</row>
    <row r="319">
      <c r="A319" s="26"/>
      <c r="B319" s="26"/>
      <c r="C319" s="26"/>
      <c r="D319" s="26"/>
      <c r="E319" s="38"/>
      <c r="F319" s="20"/>
      <c r="G319" s="18"/>
      <c r="H319" s="43"/>
      <c r="I319" s="18"/>
      <c r="J319" s="26"/>
      <c r="K319" s="26"/>
      <c r="L319" s="26"/>
      <c r="M319" s="39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</row>
    <row r="320">
      <c r="A320" s="26"/>
      <c r="B320" s="26"/>
      <c r="C320" s="26"/>
      <c r="D320" s="26"/>
      <c r="E320" s="38"/>
      <c r="F320" s="20"/>
      <c r="G320" s="18"/>
      <c r="H320" s="43"/>
      <c r="I320" s="18"/>
      <c r="J320" s="26"/>
      <c r="K320" s="26"/>
      <c r="L320" s="26"/>
      <c r="M320" s="39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</row>
    <row r="321">
      <c r="A321" s="26"/>
      <c r="B321" s="26"/>
      <c r="C321" s="26"/>
      <c r="D321" s="26"/>
      <c r="E321" s="38"/>
      <c r="F321" s="20"/>
      <c r="G321" s="18"/>
      <c r="H321" s="43"/>
      <c r="I321" s="18"/>
      <c r="J321" s="26"/>
      <c r="K321" s="26"/>
      <c r="L321" s="26"/>
      <c r="M321" s="39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</row>
    <row r="322">
      <c r="A322" s="26"/>
      <c r="B322" s="26"/>
      <c r="C322" s="26"/>
      <c r="D322" s="26"/>
      <c r="E322" s="38"/>
      <c r="F322" s="20"/>
      <c r="G322" s="18"/>
      <c r="H322" s="43"/>
      <c r="I322" s="18"/>
      <c r="J322" s="26"/>
      <c r="K322" s="26"/>
      <c r="L322" s="26"/>
      <c r="M322" s="39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</row>
    <row r="323">
      <c r="A323" s="26"/>
      <c r="B323" s="26"/>
      <c r="C323" s="26"/>
      <c r="D323" s="26"/>
      <c r="E323" s="38"/>
      <c r="F323" s="20"/>
      <c r="G323" s="18"/>
      <c r="H323" s="43"/>
      <c r="I323" s="18"/>
      <c r="J323" s="26"/>
      <c r="K323" s="26"/>
      <c r="L323" s="26"/>
      <c r="M323" s="39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</row>
    <row r="324">
      <c r="A324" s="26"/>
      <c r="B324" s="26"/>
      <c r="C324" s="26"/>
      <c r="D324" s="26"/>
      <c r="E324" s="38"/>
      <c r="F324" s="20"/>
      <c r="G324" s="18"/>
      <c r="H324" s="43"/>
      <c r="I324" s="18"/>
      <c r="J324" s="26"/>
      <c r="K324" s="26"/>
      <c r="L324" s="26"/>
      <c r="M324" s="39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</row>
    <row r="325">
      <c r="A325" s="26"/>
      <c r="B325" s="26"/>
      <c r="C325" s="26"/>
      <c r="D325" s="26"/>
      <c r="E325" s="38"/>
      <c r="F325" s="20"/>
      <c r="G325" s="18"/>
      <c r="H325" s="43"/>
      <c r="I325" s="18"/>
      <c r="J325" s="26"/>
      <c r="K325" s="26"/>
      <c r="L325" s="26"/>
      <c r="M325" s="39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</row>
    <row r="326">
      <c r="A326" s="26"/>
      <c r="B326" s="26"/>
      <c r="C326" s="26"/>
      <c r="D326" s="26"/>
      <c r="E326" s="38"/>
      <c r="F326" s="20"/>
      <c r="G326" s="18"/>
      <c r="H326" s="43"/>
      <c r="I326" s="18"/>
      <c r="J326" s="26"/>
      <c r="K326" s="26"/>
      <c r="L326" s="26"/>
      <c r="M326" s="39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</row>
    <row r="327">
      <c r="A327" s="26"/>
      <c r="B327" s="26"/>
      <c r="C327" s="26"/>
      <c r="D327" s="26"/>
      <c r="E327" s="38"/>
      <c r="F327" s="20"/>
      <c r="G327" s="18"/>
      <c r="H327" s="43"/>
      <c r="I327" s="18"/>
      <c r="J327" s="26"/>
      <c r="K327" s="26"/>
      <c r="L327" s="26"/>
      <c r="M327" s="39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</row>
    <row r="328">
      <c r="A328" s="26"/>
      <c r="B328" s="26"/>
      <c r="C328" s="26"/>
      <c r="D328" s="26"/>
      <c r="E328" s="38"/>
      <c r="F328" s="20"/>
      <c r="G328" s="18"/>
      <c r="H328" s="43"/>
      <c r="I328" s="18"/>
      <c r="J328" s="26"/>
      <c r="K328" s="26"/>
      <c r="L328" s="26"/>
      <c r="M328" s="39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</row>
    <row r="329">
      <c r="A329" s="26"/>
      <c r="B329" s="26"/>
      <c r="C329" s="26"/>
      <c r="D329" s="26"/>
      <c r="E329" s="38"/>
      <c r="F329" s="20"/>
      <c r="G329" s="18"/>
      <c r="H329" s="43"/>
      <c r="I329" s="18"/>
      <c r="J329" s="26"/>
      <c r="K329" s="26"/>
      <c r="L329" s="26"/>
      <c r="M329" s="39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</row>
    <row r="330">
      <c r="A330" s="26"/>
      <c r="B330" s="26"/>
      <c r="C330" s="26"/>
      <c r="D330" s="26"/>
      <c r="E330" s="38"/>
      <c r="F330" s="20"/>
      <c r="G330" s="18"/>
      <c r="H330" s="43"/>
      <c r="I330" s="18"/>
      <c r="J330" s="26"/>
      <c r="K330" s="26"/>
      <c r="L330" s="26"/>
      <c r="M330" s="39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</row>
    <row r="331">
      <c r="A331" s="26"/>
      <c r="B331" s="26"/>
      <c r="C331" s="26"/>
      <c r="D331" s="26"/>
      <c r="E331" s="38"/>
      <c r="F331" s="20"/>
      <c r="G331" s="18"/>
      <c r="H331" s="43"/>
      <c r="I331" s="18"/>
      <c r="J331" s="26"/>
      <c r="K331" s="26"/>
      <c r="L331" s="26"/>
      <c r="M331" s="39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</row>
    <row r="332">
      <c r="A332" s="26"/>
      <c r="B332" s="26"/>
      <c r="C332" s="26"/>
      <c r="D332" s="26"/>
      <c r="E332" s="38"/>
      <c r="F332" s="20"/>
      <c r="G332" s="18"/>
      <c r="H332" s="43"/>
      <c r="I332" s="18"/>
      <c r="J332" s="26"/>
      <c r="K332" s="26"/>
      <c r="L332" s="26"/>
      <c r="M332" s="39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</row>
    <row r="333">
      <c r="A333" s="26"/>
      <c r="B333" s="26"/>
      <c r="C333" s="26"/>
      <c r="D333" s="26"/>
      <c r="E333" s="38"/>
      <c r="F333" s="20"/>
      <c r="G333" s="18"/>
      <c r="H333" s="43"/>
      <c r="I333" s="18"/>
      <c r="J333" s="26"/>
      <c r="K333" s="26"/>
      <c r="L333" s="26"/>
      <c r="M333" s="39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</row>
    <row r="334">
      <c r="A334" s="26"/>
      <c r="B334" s="26"/>
      <c r="C334" s="26"/>
      <c r="D334" s="26"/>
      <c r="E334" s="38"/>
      <c r="F334" s="20"/>
      <c r="G334" s="18"/>
      <c r="H334" s="43"/>
      <c r="I334" s="18"/>
      <c r="J334" s="26"/>
      <c r="K334" s="26"/>
      <c r="L334" s="26"/>
      <c r="M334" s="39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</row>
    <row r="335">
      <c r="A335" s="26"/>
      <c r="B335" s="26"/>
      <c r="C335" s="26"/>
      <c r="D335" s="26"/>
      <c r="E335" s="38"/>
      <c r="F335" s="20"/>
      <c r="G335" s="18"/>
      <c r="H335" s="43"/>
      <c r="I335" s="18"/>
      <c r="J335" s="26"/>
      <c r="K335" s="26"/>
      <c r="L335" s="26"/>
      <c r="M335" s="39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</row>
    <row r="336">
      <c r="A336" s="26"/>
      <c r="B336" s="26"/>
      <c r="C336" s="26"/>
      <c r="D336" s="26"/>
      <c r="E336" s="38"/>
      <c r="F336" s="20"/>
      <c r="G336" s="18"/>
      <c r="H336" s="43"/>
      <c r="I336" s="18"/>
      <c r="J336" s="26"/>
      <c r="K336" s="26"/>
      <c r="L336" s="26"/>
      <c r="M336" s="39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</row>
    <row r="337">
      <c r="A337" s="26"/>
      <c r="B337" s="26"/>
      <c r="C337" s="26"/>
      <c r="D337" s="26"/>
      <c r="E337" s="38"/>
      <c r="F337" s="20"/>
      <c r="G337" s="18"/>
      <c r="H337" s="43"/>
      <c r="I337" s="18"/>
      <c r="J337" s="26"/>
      <c r="K337" s="26"/>
      <c r="L337" s="26"/>
      <c r="M337" s="39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</row>
    <row r="338">
      <c r="A338" s="26"/>
      <c r="B338" s="26"/>
      <c r="C338" s="26"/>
      <c r="D338" s="26"/>
      <c r="E338" s="38"/>
      <c r="F338" s="20"/>
      <c r="G338" s="18"/>
      <c r="H338" s="43"/>
      <c r="I338" s="18"/>
      <c r="J338" s="26"/>
      <c r="K338" s="26"/>
      <c r="L338" s="26"/>
      <c r="M338" s="39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</row>
    <row r="339">
      <c r="A339" s="26"/>
      <c r="B339" s="26"/>
      <c r="C339" s="26"/>
      <c r="D339" s="26"/>
      <c r="E339" s="38"/>
      <c r="F339" s="20"/>
      <c r="G339" s="18"/>
      <c r="H339" s="43"/>
      <c r="I339" s="18"/>
      <c r="J339" s="26"/>
      <c r="K339" s="26"/>
      <c r="L339" s="26"/>
      <c r="M339" s="39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</row>
    <row r="340">
      <c r="A340" s="26"/>
      <c r="B340" s="26"/>
      <c r="C340" s="26"/>
      <c r="D340" s="26"/>
      <c r="E340" s="38"/>
      <c r="F340" s="20"/>
      <c r="G340" s="18"/>
      <c r="H340" s="43"/>
      <c r="I340" s="18"/>
      <c r="J340" s="26"/>
      <c r="K340" s="26"/>
      <c r="L340" s="26"/>
      <c r="M340" s="39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</row>
    <row r="341">
      <c r="A341" s="26"/>
      <c r="B341" s="26"/>
      <c r="C341" s="26"/>
      <c r="D341" s="26"/>
      <c r="E341" s="38"/>
      <c r="F341" s="20"/>
      <c r="G341" s="18"/>
      <c r="H341" s="43"/>
      <c r="I341" s="18"/>
      <c r="J341" s="26"/>
      <c r="K341" s="26"/>
      <c r="L341" s="26"/>
      <c r="M341" s="39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</row>
    <row r="342">
      <c r="A342" s="26"/>
      <c r="B342" s="26"/>
      <c r="C342" s="26"/>
      <c r="D342" s="26"/>
      <c r="E342" s="38"/>
      <c r="F342" s="20"/>
      <c r="G342" s="18"/>
      <c r="H342" s="43"/>
      <c r="I342" s="18"/>
      <c r="J342" s="26"/>
      <c r="K342" s="26"/>
      <c r="L342" s="26"/>
      <c r="M342" s="39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</row>
    <row r="343">
      <c r="A343" s="26"/>
      <c r="B343" s="26"/>
      <c r="C343" s="26"/>
      <c r="D343" s="26"/>
      <c r="E343" s="38"/>
      <c r="F343" s="20"/>
      <c r="G343" s="18"/>
      <c r="H343" s="43"/>
      <c r="I343" s="18"/>
      <c r="J343" s="26"/>
      <c r="K343" s="26"/>
      <c r="L343" s="26"/>
      <c r="M343" s="39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</row>
    <row r="344">
      <c r="A344" s="26"/>
      <c r="B344" s="26"/>
      <c r="C344" s="26"/>
      <c r="D344" s="26"/>
      <c r="E344" s="38"/>
      <c r="F344" s="20"/>
      <c r="G344" s="18"/>
      <c r="H344" s="43"/>
      <c r="I344" s="18"/>
      <c r="J344" s="26"/>
      <c r="K344" s="26"/>
      <c r="L344" s="26"/>
      <c r="M344" s="39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</row>
    <row r="345">
      <c r="A345" s="26"/>
      <c r="B345" s="26"/>
      <c r="C345" s="26"/>
      <c r="D345" s="26"/>
      <c r="E345" s="38"/>
      <c r="F345" s="20"/>
      <c r="G345" s="18"/>
      <c r="H345" s="43"/>
      <c r="I345" s="18"/>
      <c r="J345" s="26"/>
      <c r="K345" s="26"/>
      <c r="L345" s="26"/>
      <c r="M345" s="39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</row>
    <row r="346">
      <c r="A346" s="26"/>
      <c r="B346" s="26"/>
      <c r="C346" s="26"/>
      <c r="D346" s="26"/>
      <c r="E346" s="38"/>
      <c r="F346" s="20"/>
      <c r="G346" s="18"/>
      <c r="H346" s="43"/>
      <c r="I346" s="18"/>
      <c r="J346" s="26"/>
      <c r="K346" s="26"/>
      <c r="L346" s="26"/>
      <c r="M346" s="39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</row>
    <row r="347">
      <c r="A347" s="26"/>
      <c r="B347" s="26"/>
      <c r="C347" s="26"/>
      <c r="D347" s="26"/>
      <c r="E347" s="38"/>
      <c r="F347" s="20"/>
      <c r="G347" s="18"/>
      <c r="H347" s="43"/>
      <c r="I347" s="18"/>
      <c r="J347" s="26"/>
      <c r="K347" s="26"/>
      <c r="L347" s="26"/>
      <c r="M347" s="39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</row>
    <row r="348">
      <c r="A348" s="26"/>
      <c r="B348" s="26"/>
      <c r="C348" s="26"/>
      <c r="D348" s="26"/>
      <c r="E348" s="38"/>
      <c r="F348" s="20"/>
      <c r="G348" s="18"/>
      <c r="H348" s="43"/>
      <c r="I348" s="18"/>
      <c r="J348" s="26"/>
      <c r="K348" s="26"/>
      <c r="L348" s="26"/>
      <c r="M348" s="39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</row>
    <row r="349">
      <c r="A349" s="26"/>
      <c r="B349" s="26"/>
      <c r="C349" s="26"/>
      <c r="D349" s="26"/>
      <c r="E349" s="38"/>
      <c r="F349" s="20"/>
      <c r="G349" s="18"/>
      <c r="H349" s="43"/>
      <c r="I349" s="18"/>
      <c r="J349" s="26"/>
      <c r="K349" s="26"/>
      <c r="L349" s="26"/>
      <c r="M349" s="39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</row>
    <row r="350">
      <c r="A350" s="26"/>
      <c r="B350" s="26"/>
      <c r="C350" s="26"/>
      <c r="D350" s="26"/>
      <c r="E350" s="38"/>
      <c r="F350" s="20"/>
      <c r="G350" s="18"/>
      <c r="H350" s="43"/>
      <c r="I350" s="18"/>
      <c r="J350" s="26"/>
      <c r="K350" s="26"/>
      <c r="L350" s="26"/>
      <c r="M350" s="39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</row>
    <row r="351">
      <c r="A351" s="26"/>
      <c r="B351" s="26"/>
      <c r="C351" s="26"/>
      <c r="D351" s="26"/>
      <c r="E351" s="38"/>
      <c r="F351" s="20"/>
      <c r="G351" s="18"/>
      <c r="H351" s="43"/>
      <c r="I351" s="18"/>
      <c r="J351" s="26"/>
      <c r="K351" s="26"/>
      <c r="L351" s="26"/>
      <c r="M351" s="39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</row>
    <row r="352">
      <c r="A352" s="26"/>
      <c r="B352" s="26"/>
      <c r="C352" s="26"/>
      <c r="D352" s="26"/>
      <c r="E352" s="38"/>
      <c r="F352" s="20"/>
      <c r="G352" s="18"/>
      <c r="H352" s="43"/>
      <c r="I352" s="18"/>
      <c r="J352" s="26"/>
      <c r="K352" s="26"/>
      <c r="L352" s="26"/>
      <c r="M352" s="39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</row>
    <row r="353">
      <c r="A353" s="26"/>
      <c r="B353" s="26"/>
      <c r="C353" s="26"/>
      <c r="D353" s="26"/>
      <c r="E353" s="38"/>
      <c r="F353" s="20"/>
      <c r="G353" s="18"/>
      <c r="H353" s="43"/>
      <c r="I353" s="18"/>
      <c r="J353" s="26"/>
      <c r="K353" s="26"/>
      <c r="L353" s="26"/>
      <c r="M353" s="39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</row>
    <row r="354">
      <c r="A354" s="26"/>
      <c r="B354" s="26"/>
      <c r="C354" s="26"/>
      <c r="D354" s="26"/>
      <c r="E354" s="38"/>
      <c r="F354" s="20"/>
      <c r="G354" s="18"/>
      <c r="H354" s="43"/>
      <c r="I354" s="18"/>
      <c r="J354" s="26"/>
      <c r="K354" s="26"/>
      <c r="L354" s="26"/>
      <c r="M354" s="39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</row>
    <row r="355">
      <c r="A355" s="26"/>
      <c r="B355" s="26"/>
      <c r="C355" s="26"/>
      <c r="D355" s="26"/>
      <c r="E355" s="38"/>
      <c r="F355" s="20"/>
      <c r="G355" s="18"/>
      <c r="H355" s="43"/>
      <c r="I355" s="18"/>
      <c r="J355" s="26"/>
      <c r="K355" s="26"/>
      <c r="L355" s="26"/>
      <c r="M355" s="39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</row>
    <row r="356">
      <c r="A356" s="26"/>
      <c r="B356" s="26"/>
      <c r="C356" s="26"/>
      <c r="D356" s="26"/>
      <c r="E356" s="38"/>
      <c r="F356" s="20"/>
      <c r="G356" s="18"/>
      <c r="H356" s="43"/>
      <c r="I356" s="18"/>
      <c r="J356" s="26"/>
      <c r="K356" s="26"/>
      <c r="L356" s="26"/>
      <c r="M356" s="39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</row>
    <row r="357">
      <c r="A357" s="26"/>
      <c r="B357" s="26"/>
      <c r="C357" s="26"/>
      <c r="D357" s="26"/>
      <c r="E357" s="38"/>
      <c r="F357" s="20"/>
      <c r="G357" s="18"/>
      <c r="H357" s="43"/>
      <c r="I357" s="18"/>
      <c r="J357" s="26"/>
      <c r="K357" s="26"/>
      <c r="L357" s="26"/>
      <c r="M357" s="39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</row>
    <row r="358">
      <c r="A358" s="26"/>
      <c r="B358" s="26"/>
      <c r="C358" s="26"/>
      <c r="D358" s="26"/>
      <c r="E358" s="38"/>
      <c r="F358" s="20"/>
      <c r="G358" s="18"/>
      <c r="H358" s="43"/>
      <c r="I358" s="18"/>
      <c r="J358" s="26"/>
      <c r="K358" s="26"/>
      <c r="L358" s="26"/>
      <c r="M358" s="39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</row>
    <row r="359">
      <c r="A359" s="26"/>
      <c r="B359" s="26"/>
      <c r="C359" s="26"/>
      <c r="D359" s="26"/>
      <c r="E359" s="38"/>
      <c r="F359" s="20"/>
      <c r="G359" s="18"/>
      <c r="H359" s="43"/>
      <c r="I359" s="18"/>
      <c r="J359" s="26"/>
      <c r="K359" s="26"/>
      <c r="L359" s="26"/>
      <c r="M359" s="39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</row>
    <row r="360">
      <c r="A360" s="26"/>
      <c r="B360" s="26"/>
      <c r="C360" s="26"/>
      <c r="D360" s="26"/>
      <c r="E360" s="38"/>
      <c r="F360" s="20"/>
      <c r="G360" s="18"/>
      <c r="H360" s="43"/>
      <c r="I360" s="18"/>
      <c r="J360" s="26"/>
      <c r="K360" s="26"/>
      <c r="L360" s="26"/>
      <c r="M360" s="39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</row>
    <row r="361">
      <c r="A361" s="26"/>
      <c r="B361" s="26"/>
      <c r="C361" s="26"/>
      <c r="D361" s="26"/>
      <c r="E361" s="38"/>
      <c r="F361" s="20"/>
      <c r="G361" s="18"/>
      <c r="H361" s="43"/>
      <c r="I361" s="18"/>
      <c r="J361" s="26"/>
      <c r="K361" s="26"/>
      <c r="L361" s="26"/>
      <c r="M361" s="39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</row>
    <row r="362">
      <c r="A362" s="26"/>
      <c r="B362" s="26"/>
      <c r="C362" s="26"/>
      <c r="D362" s="26"/>
      <c r="E362" s="38"/>
      <c r="F362" s="20"/>
      <c r="G362" s="18"/>
      <c r="H362" s="43"/>
      <c r="I362" s="18"/>
      <c r="J362" s="26"/>
      <c r="K362" s="26"/>
      <c r="L362" s="26"/>
      <c r="M362" s="39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</row>
    <row r="363">
      <c r="A363" s="26"/>
      <c r="B363" s="26"/>
      <c r="C363" s="26"/>
      <c r="D363" s="26"/>
      <c r="E363" s="38"/>
      <c r="F363" s="20"/>
      <c r="G363" s="18"/>
      <c r="H363" s="43"/>
      <c r="I363" s="18"/>
      <c r="J363" s="26"/>
      <c r="K363" s="26"/>
      <c r="L363" s="26"/>
      <c r="M363" s="39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</row>
    <row r="364">
      <c r="A364" s="26"/>
      <c r="B364" s="26"/>
      <c r="C364" s="26"/>
      <c r="D364" s="26"/>
      <c r="E364" s="38"/>
      <c r="F364" s="20"/>
      <c r="G364" s="18"/>
      <c r="H364" s="43"/>
      <c r="I364" s="18"/>
      <c r="J364" s="26"/>
      <c r="K364" s="26"/>
      <c r="L364" s="26"/>
      <c r="M364" s="39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</row>
    <row r="365">
      <c r="A365" s="26"/>
      <c r="B365" s="26"/>
      <c r="C365" s="26"/>
      <c r="D365" s="26"/>
      <c r="E365" s="38"/>
      <c r="F365" s="20"/>
      <c r="G365" s="18"/>
      <c r="H365" s="43"/>
      <c r="I365" s="18"/>
      <c r="J365" s="26"/>
      <c r="K365" s="26"/>
      <c r="L365" s="26"/>
      <c r="M365" s="39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</row>
    <row r="366">
      <c r="A366" s="26"/>
      <c r="B366" s="26"/>
      <c r="C366" s="26"/>
      <c r="D366" s="26"/>
      <c r="E366" s="38"/>
      <c r="F366" s="20"/>
      <c r="G366" s="18"/>
      <c r="H366" s="43"/>
      <c r="I366" s="18"/>
      <c r="J366" s="26"/>
      <c r="K366" s="26"/>
      <c r="L366" s="26"/>
      <c r="M366" s="39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</row>
    <row r="367">
      <c r="A367" s="26"/>
      <c r="B367" s="26"/>
      <c r="C367" s="26"/>
      <c r="D367" s="26"/>
      <c r="E367" s="38"/>
      <c r="F367" s="20"/>
      <c r="G367" s="18"/>
      <c r="H367" s="43"/>
      <c r="I367" s="18"/>
      <c r="J367" s="26"/>
      <c r="K367" s="26"/>
      <c r="L367" s="26"/>
      <c r="M367" s="39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</row>
    <row r="368">
      <c r="A368" s="26"/>
      <c r="B368" s="26"/>
      <c r="C368" s="26"/>
      <c r="D368" s="26"/>
      <c r="E368" s="38"/>
      <c r="F368" s="20"/>
      <c r="G368" s="18"/>
      <c r="H368" s="43"/>
      <c r="I368" s="18"/>
      <c r="J368" s="26"/>
      <c r="K368" s="26"/>
      <c r="L368" s="26"/>
      <c r="M368" s="39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</row>
    <row r="369">
      <c r="A369" s="26"/>
      <c r="B369" s="26"/>
      <c r="C369" s="26"/>
      <c r="D369" s="26"/>
      <c r="E369" s="38"/>
      <c r="F369" s="20"/>
      <c r="G369" s="18"/>
      <c r="H369" s="43"/>
      <c r="I369" s="18"/>
      <c r="J369" s="26"/>
      <c r="K369" s="26"/>
      <c r="L369" s="26"/>
      <c r="M369" s="39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</row>
    <row r="370">
      <c r="A370" s="26"/>
      <c r="B370" s="26"/>
      <c r="C370" s="26"/>
      <c r="D370" s="26"/>
      <c r="E370" s="38"/>
      <c r="F370" s="20"/>
      <c r="G370" s="18"/>
      <c r="H370" s="43"/>
      <c r="I370" s="18"/>
      <c r="J370" s="26"/>
      <c r="K370" s="26"/>
      <c r="L370" s="26"/>
      <c r="M370" s="39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</row>
    <row r="371">
      <c r="A371" s="26"/>
      <c r="B371" s="26"/>
      <c r="C371" s="26"/>
      <c r="D371" s="26"/>
      <c r="E371" s="38"/>
      <c r="F371" s="20"/>
      <c r="G371" s="18"/>
      <c r="H371" s="43"/>
      <c r="I371" s="18"/>
      <c r="J371" s="26"/>
      <c r="K371" s="26"/>
      <c r="L371" s="26"/>
      <c r="M371" s="39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</row>
    <row r="372">
      <c r="A372" s="26"/>
      <c r="B372" s="26"/>
      <c r="C372" s="26"/>
      <c r="D372" s="26"/>
      <c r="E372" s="38"/>
      <c r="F372" s="20"/>
      <c r="G372" s="18"/>
      <c r="H372" s="43"/>
      <c r="I372" s="18"/>
      <c r="J372" s="26"/>
      <c r="K372" s="26"/>
      <c r="L372" s="26"/>
      <c r="M372" s="39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</row>
    <row r="373">
      <c r="A373" s="26"/>
      <c r="B373" s="26"/>
      <c r="C373" s="26"/>
      <c r="D373" s="26"/>
      <c r="E373" s="38"/>
      <c r="F373" s="20"/>
      <c r="G373" s="18"/>
      <c r="H373" s="43"/>
      <c r="I373" s="18"/>
      <c r="J373" s="26"/>
      <c r="K373" s="26"/>
      <c r="L373" s="26"/>
      <c r="M373" s="39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</row>
    <row r="374">
      <c r="A374" s="26"/>
      <c r="B374" s="26"/>
      <c r="C374" s="26"/>
      <c r="D374" s="26"/>
      <c r="E374" s="38"/>
      <c r="F374" s="20"/>
      <c r="G374" s="18"/>
      <c r="H374" s="43"/>
      <c r="I374" s="18"/>
      <c r="J374" s="26"/>
      <c r="K374" s="26"/>
      <c r="L374" s="26"/>
      <c r="M374" s="39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</row>
    <row r="375">
      <c r="A375" s="26"/>
      <c r="B375" s="26"/>
      <c r="C375" s="26"/>
      <c r="D375" s="26"/>
      <c r="E375" s="38"/>
      <c r="F375" s="20"/>
      <c r="G375" s="18"/>
      <c r="H375" s="43"/>
      <c r="I375" s="18"/>
      <c r="J375" s="26"/>
      <c r="K375" s="26"/>
      <c r="L375" s="26"/>
      <c r="M375" s="39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</row>
    <row r="376">
      <c r="A376" s="26"/>
      <c r="B376" s="26"/>
      <c r="C376" s="26"/>
      <c r="D376" s="26"/>
      <c r="E376" s="38"/>
      <c r="F376" s="20"/>
      <c r="G376" s="18"/>
      <c r="H376" s="43"/>
      <c r="I376" s="18"/>
      <c r="J376" s="26"/>
      <c r="K376" s="26"/>
      <c r="L376" s="26"/>
      <c r="M376" s="39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</row>
    <row r="377">
      <c r="A377" s="26"/>
      <c r="B377" s="26"/>
      <c r="C377" s="26"/>
      <c r="D377" s="26"/>
      <c r="E377" s="38"/>
      <c r="F377" s="20"/>
      <c r="G377" s="18"/>
      <c r="H377" s="43"/>
      <c r="I377" s="18"/>
      <c r="J377" s="26"/>
      <c r="K377" s="26"/>
      <c r="L377" s="26"/>
      <c r="M377" s="39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</row>
    <row r="378">
      <c r="A378" s="26"/>
      <c r="B378" s="26"/>
      <c r="C378" s="26"/>
      <c r="D378" s="26"/>
      <c r="E378" s="38"/>
      <c r="F378" s="20"/>
      <c r="G378" s="18"/>
      <c r="H378" s="43"/>
      <c r="I378" s="18"/>
      <c r="J378" s="26"/>
      <c r="K378" s="26"/>
      <c r="L378" s="26"/>
      <c r="M378" s="39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</row>
    <row r="379">
      <c r="A379" s="26"/>
      <c r="B379" s="26"/>
      <c r="C379" s="26"/>
      <c r="D379" s="26"/>
      <c r="E379" s="38"/>
      <c r="F379" s="20"/>
      <c r="G379" s="18"/>
      <c r="H379" s="43"/>
      <c r="I379" s="18"/>
      <c r="J379" s="26"/>
      <c r="K379" s="26"/>
      <c r="L379" s="26"/>
      <c r="M379" s="39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</row>
    <row r="380">
      <c r="A380" s="26"/>
      <c r="B380" s="26"/>
      <c r="C380" s="26"/>
      <c r="D380" s="26"/>
      <c r="E380" s="38"/>
      <c r="F380" s="20"/>
      <c r="G380" s="18"/>
      <c r="H380" s="43"/>
      <c r="I380" s="18"/>
      <c r="J380" s="26"/>
      <c r="K380" s="26"/>
      <c r="L380" s="26"/>
      <c r="M380" s="39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</row>
    <row r="381">
      <c r="A381" s="26"/>
      <c r="B381" s="26"/>
      <c r="C381" s="26"/>
      <c r="D381" s="26"/>
      <c r="E381" s="38"/>
      <c r="F381" s="20"/>
      <c r="G381" s="18"/>
      <c r="H381" s="43"/>
      <c r="I381" s="18"/>
      <c r="J381" s="26"/>
      <c r="K381" s="26"/>
      <c r="L381" s="26"/>
      <c r="M381" s="39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</row>
    <row r="382">
      <c r="A382" s="26"/>
      <c r="B382" s="26"/>
      <c r="C382" s="26"/>
      <c r="D382" s="26"/>
      <c r="E382" s="38"/>
      <c r="F382" s="20"/>
      <c r="G382" s="18"/>
      <c r="H382" s="43"/>
      <c r="I382" s="18"/>
      <c r="J382" s="26"/>
      <c r="K382" s="26"/>
      <c r="L382" s="26"/>
      <c r="M382" s="39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</row>
    <row r="383">
      <c r="A383" s="26"/>
      <c r="B383" s="26"/>
      <c r="C383" s="26"/>
      <c r="D383" s="26"/>
      <c r="E383" s="38"/>
      <c r="F383" s="20"/>
      <c r="G383" s="18"/>
      <c r="H383" s="43"/>
      <c r="I383" s="18"/>
      <c r="J383" s="26"/>
      <c r="K383" s="26"/>
      <c r="L383" s="26"/>
      <c r="M383" s="39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</row>
    <row r="384">
      <c r="A384" s="26"/>
      <c r="B384" s="26"/>
      <c r="C384" s="26"/>
      <c r="D384" s="26"/>
      <c r="E384" s="38"/>
      <c r="F384" s="20"/>
      <c r="G384" s="18"/>
      <c r="H384" s="43"/>
      <c r="I384" s="18"/>
      <c r="J384" s="26"/>
      <c r="K384" s="26"/>
      <c r="L384" s="26"/>
      <c r="M384" s="39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</row>
    <row r="385">
      <c r="A385" s="26"/>
      <c r="B385" s="26"/>
      <c r="C385" s="26"/>
      <c r="D385" s="26"/>
      <c r="E385" s="38"/>
      <c r="F385" s="20"/>
      <c r="G385" s="18"/>
      <c r="H385" s="43"/>
      <c r="I385" s="18"/>
      <c r="J385" s="26"/>
      <c r="K385" s="26"/>
      <c r="L385" s="26"/>
      <c r="M385" s="39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</row>
    <row r="386">
      <c r="A386" s="26"/>
      <c r="B386" s="26"/>
      <c r="C386" s="26"/>
      <c r="D386" s="26"/>
      <c r="E386" s="38"/>
      <c r="F386" s="20"/>
      <c r="G386" s="18"/>
      <c r="H386" s="43"/>
      <c r="I386" s="18"/>
      <c r="J386" s="26"/>
      <c r="K386" s="26"/>
      <c r="L386" s="26"/>
      <c r="M386" s="39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</row>
    <row r="387">
      <c r="A387" s="26"/>
      <c r="B387" s="26"/>
      <c r="C387" s="26"/>
      <c r="D387" s="26"/>
      <c r="E387" s="38"/>
      <c r="F387" s="20"/>
      <c r="G387" s="18"/>
      <c r="H387" s="43"/>
      <c r="I387" s="18"/>
      <c r="J387" s="26"/>
      <c r="K387" s="26"/>
      <c r="L387" s="26"/>
      <c r="M387" s="39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</row>
    <row r="388">
      <c r="A388" s="26"/>
      <c r="B388" s="26"/>
      <c r="C388" s="26"/>
      <c r="D388" s="26"/>
      <c r="E388" s="38"/>
      <c r="F388" s="20"/>
      <c r="G388" s="18"/>
      <c r="H388" s="43"/>
      <c r="I388" s="18"/>
      <c r="J388" s="26"/>
      <c r="K388" s="26"/>
      <c r="L388" s="26"/>
      <c r="M388" s="39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</row>
    <row r="389">
      <c r="A389" s="26"/>
      <c r="B389" s="26"/>
      <c r="C389" s="26"/>
      <c r="D389" s="26"/>
      <c r="E389" s="38"/>
      <c r="F389" s="20"/>
      <c r="G389" s="18"/>
      <c r="H389" s="43"/>
      <c r="I389" s="18"/>
      <c r="J389" s="26"/>
      <c r="K389" s="26"/>
      <c r="L389" s="26"/>
      <c r="M389" s="39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</row>
    <row r="390">
      <c r="A390" s="26"/>
      <c r="B390" s="26"/>
      <c r="C390" s="26"/>
      <c r="D390" s="26"/>
      <c r="E390" s="38"/>
      <c r="F390" s="20"/>
      <c r="G390" s="18"/>
      <c r="H390" s="43"/>
      <c r="I390" s="18"/>
      <c r="J390" s="26"/>
      <c r="K390" s="26"/>
      <c r="L390" s="26"/>
      <c r="M390" s="39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</row>
    <row r="391">
      <c r="A391" s="26"/>
      <c r="B391" s="26"/>
      <c r="C391" s="26"/>
      <c r="D391" s="26"/>
      <c r="E391" s="38"/>
      <c r="F391" s="20"/>
      <c r="G391" s="18"/>
      <c r="H391" s="43"/>
      <c r="I391" s="18"/>
      <c r="J391" s="26"/>
      <c r="K391" s="26"/>
      <c r="L391" s="26"/>
      <c r="M391" s="39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</row>
    <row r="392">
      <c r="A392" s="26"/>
      <c r="B392" s="26"/>
      <c r="C392" s="26"/>
      <c r="D392" s="26"/>
      <c r="E392" s="38"/>
      <c r="F392" s="20"/>
      <c r="G392" s="18"/>
      <c r="H392" s="43"/>
      <c r="I392" s="18"/>
      <c r="J392" s="26"/>
      <c r="K392" s="26"/>
      <c r="L392" s="26"/>
      <c r="M392" s="39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</row>
    <row r="393">
      <c r="A393" s="26"/>
      <c r="B393" s="26"/>
      <c r="C393" s="26"/>
      <c r="D393" s="26"/>
      <c r="E393" s="38"/>
      <c r="F393" s="20"/>
      <c r="G393" s="18"/>
      <c r="H393" s="43"/>
      <c r="I393" s="18"/>
      <c r="J393" s="26"/>
      <c r="K393" s="26"/>
      <c r="L393" s="26"/>
      <c r="M393" s="39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</row>
    <row r="394">
      <c r="A394" s="26"/>
      <c r="B394" s="26"/>
      <c r="C394" s="26"/>
      <c r="D394" s="26"/>
      <c r="E394" s="38"/>
      <c r="F394" s="20"/>
      <c r="G394" s="18"/>
      <c r="H394" s="43"/>
      <c r="I394" s="18"/>
      <c r="J394" s="26"/>
      <c r="K394" s="26"/>
      <c r="L394" s="26"/>
      <c r="M394" s="39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</row>
    <row r="395">
      <c r="A395" s="26"/>
      <c r="B395" s="26"/>
      <c r="C395" s="26"/>
      <c r="D395" s="26"/>
      <c r="E395" s="38"/>
      <c r="F395" s="20"/>
      <c r="G395" s="18"/>
      <c r="H395" s="43"/>
      <c r="I395" s="18"/>
      <c r="J395" s="26"/>
      <c r="K395" s="26"/>
      <c r="L395" s="26"/>
      <c r="M395" s="39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</row>
    <row r="396">
      <c r="A396" s="26"/>
      <c r="B396" s="26"/>
      <c r="C396" s="26"/>
      <c r="D396" s="26"/>
      <c r="E396" s="38"/>
      <c r="F396" s="20"/>
      <c r="G396" s="18"/>
      <c r="H396" s="43"/>
      <c r="I396" s="18"/>
      <c r="J396" s="26"/>
      <c r="K396" s="26"/>
      <c r="L396" s="26"/>
      <c r="M396" s="39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</row>
    <row r="397">
      <c r="A397" s="26"/>
      <c r="B397" s="26"/>
      <c r="C397" s="26"/>
      <c r="D397" s="26"/>
      <c r="E397" s="38"/>
      <c r="F397" s="20"/>
      <c r="G397" s="18"/>
      <c r="H397" s="43"/>
      <c r="I397" s="18"/>
      <c r="J397" s="26"/>
      <c r="K397" s="26"/>
      <c r="L397" s="26"/>
      <c r="M397" s="39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</row>
    <row r="398">
      <c r="A398" s="26"/>
      <c r="B398" s="26"/>
      <c r="C398" s="26"/>
      <c r="D398" s="26"/>
      <c r="E398" s="38"/>
      <c r="F398" s="20"/>
      <c r="G398" s="18"/>
      <c r="H398" s="43"/>
      <c r="I398" s="18"/>
      <c r="J398" s="26"/>
      <c r="K398" s="26"/>
      <c r="L398" s="26"/>
      <c r="M398" s="39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</row>
    <row r="399">
      <c r="A399" s="26"/>
      <c r="B399" s="26"/>
      <c r="C399" s="26"/>
      <c r="D399" s="26"/>
      <c r="E399" s="38"/>
      <c r="F399" s="20"/>
      <c r="G399" s="18"/>
      <c r="H399" s="43"/>
      <c r="I399" s="18"/>
      <c r="J399" s="26"/>
      <c r="K399" s="26"/>
      <c r="L399" s="26"/>
      <c r="M399" s="39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</row>
    <row r="400">
      <c r="A400" s="26"/>
      <c r="B400" s="26"/>
      <c r="C400" s="26"/>
      <c r="D400" s="26"/>
      <c r="E400" s="38"/>
      <c r="F400" s="20"/>
      <c r="G400" s="18"/>
      <c r="H400" s="43"/>
      <c r="I400" s="18"/>
      <c r="J400" s="26"/>
      <c r="K400" s="26"/>
      <c r="L400" s="26"/>
      <c r="M400" s="39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</row>
    <row r="401">
      <c r="A401" s="26"/>
      <c r="B401" s="26"/>
      <c r="C401" s="26"/>
      <c r="D401" s="26"/>
      <c r="E401" s="38"/>
      <c r="F401" s="20"/>
      <c r="G401" s="18"/>
      <c r="H401" s="43"/>
      <c r="I401" s="18"/>
      <c r="J401" s="26"/>
      <c r="K401" s="26"/>
      <c r="L401" s="26"/>
      <c r="M401" s="39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</row>
    <row r="402">
      <c r="A402" s="26"/>
      <c r="B402" s="26"/>
      <c r="C402" s="26"/>
      <c r="D402" s="26"/>
      <c r="E402" s="38"/>
      <c r="F402" s="20"/>
      <c r="G402" s="18"/>
      <c r="H402" s="43"/>
      <c r="I402" s="18"/>
      <c r="J402" s="26"/>
      <c r="K402" s="26"/>
      <c r="L402" s="26"/>
      <c r="M402" s="39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</row>
    <row r="403">
      <c r="A403" s="26"/>
      <c r="B403" s="26"/>
      <c r="C403" s="26"/>
      <c r="D403" s="26"/>
      <c r="E403" s="38"/>
      <c r="F403" s="20"/>
      <c r="G403" s="18"/>
      <c r="H403" s="43"/>
      <c r="I403" s="18"/>
      <c r="J403" s="26"/>
      <c r="K403" s="26"/>
      <c r="L403" s="26"/>
      <c r="M403" s="39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</row>
    <row r="404">
      <c r="A404" s="26"/>
      <c r="B404" s="26"/>
      <c r="C404" s="26"/>
      <c r="D404" s="26"/>
      <c r="E404" s="38"/>
      <c r="F404" s="20"/>
      <c r="G404" s="18"/>
      <c r="H404" s="43"/>
      <c r="I404" s="18"/>
      <c r="J404" s="26"/>
      <c r="K404" s="26"/>
      <c r="L404" s="26"/>
      <c r="M404" s="39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</row>
    <row r="405">
      <c r="A405" s="26"/>
      <c r="B405" s="26"/>
      <c r="C405" s="26"/>
      <c r="D405" s="26"/>
      <c r="E405" s="38"/>
      <c r="F405" s="20"/>
      <c r="G405" s="18"/>
      <c r="H405" s="43"/>
      <c r="I405" s="18"/>
      <c r="J405" s="26"/>
      <c r="K405" s="26"/>
      <c r="L405" s="26"/>
      <c r="M405" s="39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</row>
    <row r="406">
      <c r="A406" s="26"/>
      <c r="B406" s="26"/>
      <c r="C406" s="26"/>
      <c r="D406" s="26"/>
      <c r="E406" s="38"/>
      <c r="F406" s="20"/>
      <c r="G406" s="18"/>
      <c r="H406" s="43"/>
      <c r="I406" s="18"/>
      <c r="J406" s="26"/>
      <c r="K406" s="26"/>
      <c r="L406" s="26"/>
      <c r="M406" s="39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</row>
    <row r="407">
      <c r="A407" s="26"/>
      <c r="B407" s="26"/>
      <c r="C407" s="26"/>
      <c r="D407" s="26"/>
      <c r="E407" s="38"/>
      <c r="F407" s="20"/>
      <c r="G407" s="18"/>
      <c r="H407" s="43"/>
      <c r="I407" s="18"/>
      <c r="J407" s="26"/>
      <c r="K407" s="26"/>
      <c r="L407" s="26"/>
      <c r="M407" s="39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</row>
    <row r="408">
      <c r="A408" s="26"/>
      <c r="B408" s="26"/>
      <c r="C408" s="26"/>
      <c r="D408" s="26"/>
      <c r="E408" s="38"/>
      <c r="F408" s="20"/>
      <c r="G408" s="18"/>
      <c r="H408" s="43"/>
      <c r="I408" s="18"/>
      <c r="J408" s="26"/>
      <c r="K408" s="26"/>
      <c r="L408" s="26"/>
      <c r="M408" s="39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</row>
    <row r="409">
      <c r="A409" s="26"/>
      <c r="B409" s="26"/>
      <c r="C409" s="26"/>
      <c r="D409" s="26"/>
      <c r="E409" s="38"/>
      <c r="F409" s="20"/>
      <c r="G409" s="18"/>
      <c r="H409" s="43"/>
      <c r="I409" s="18"/>
      <c r="J409" s="26"/>
      <c r="K409" s="26"/>
      <c r="L409" s="26"/>
      <c r="M409" s="39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</row>
    <row r="410">
      <c r="A410" s="26"/>
      <c r="B410" s="26"/>
      <c r="C410" s="26"/>
      <c r="D410" s="26"/>
      <c r="E410" s="38"/>
      <c r="F410" s="20"/>
      <c r="G410" s="18"/>
      <c r="H410" s="43"/>
      <c r="I410" s="18"/>
      <c r="J410" s="26"/>
      <c r="K410" s="26"/>
      <c r="L410" s="26"/>
      <c r="M410" s="39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</row>
    <row r="411">
      <c r="A411" s="26"/>
      <c r="B411" s="26"/>
      <c r="C411" s="26"/>
      <c r="D411" s="26"/>
      <c r="E411" s="38"/>
      <c r="F411" s="20"/>
      <c r="G411" s="18"/>
      <c r="H411" s="43"/>
      <c r="I411" s="18"/>
      <c r="J411" s="26"/>
      <c r="K411" s="26"/>
      <c r="L411" s="26"/>
      <c r="M411" s="39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</row>
    <row r="412">
      <c r="A412" s="26"/>
      <c r="B412" s="26"/>
      <c r="C412" s="26"/>
      <c r="D412" s="26"/>
      <c r="E412" s="38"/>
      <c r="F412" s="20"/>
      <c r="G412" s="18"/>
      <c r="H412" s="43"/>
      <c r="I412" s="18"/>
      <c r="J412" s="26"/>
      <c r="K412" s="26"/>
      <c r="L412" s="26"/>
      <c r="M412" s="39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</row>
    <row r="413">
      <c r="A413" s="26"/>
      <c r="B413" s="26"/>
      <c r="C413" s="26"/>
      <c r="D413" s="26"/>
      <c r="E413" s="38"/>
      <c r="F413" s="20"/>
      <c r="G413" s="18"/>
      <c r="H413" s="43"/>
      <c r="I413" s="18"/>
      <c r="J413" s="26"/>
      <c r="K413" s="26"/>
      <c r="L413" s="26"/>
      <c r="M413" s="39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</row>
    <row r="414">
      <c r="A414" s="26"/>
      <c r="B414" s="26"/>
      <c r="C414" s="26"/>
      <c r="D414" s="26"/>
      <c r="E414" s="38"/>
      <c r="F414" s="20"/>
      <c r="G414" s="18"/>
      <c r="H414" s="43"/>
      <c r="I414" s="18"/>
      <c r="J414" s="26"/>
      <c r="K414" s="26"/>
      <c r="L414" s="26"/>
      <c r="M414" s="39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</row>
    <row r="415">
      <c r="A415" s="26"/>
      <c r="B415" s="26"/>
      <c r="C415" s="26"/>
      <c r="D415" s="26"/>
      <c r="E415" s="38"/>
      <c r="F415" s="20"/>
      <c r="G415" s="18"/>
      <c r="H415" s="43"/>
      <c r="I415" s="18"/>
      <c r="J415" s="26"/>
      <c r="K415" s="26"/>
      <c r="L415" s="26"/>
      <c r="M415" s="39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</row>
    <row r="416">
      <c r="A416" s="26"/>
      <c r="B416" s="26"/>
      <c r="C416" s="26"/>
      <c r="D416" s="26"/>
      <c r="E416" s="38"/>
      <c r="F416" s="20"/>
      <c r="G416" s="18"/>
      <c r="H416" s="43"/>
      <c r="I416" s="18"/>
      <c r="J416" s="26"/>
      <c r="K416" s="26"/>
      <c r="L416" s="26"/>
      <c r="M416" s="39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</row>
    <row r="417">
      <c r="A417" s="26"/>
      <c r="B417" s="26"/>
      <c r="C417" s="26"/>
      <c r="D417" s="26"/>
      <c r="E417" s="38"/>
      <c r="F417" s="20"/>
      <c r="G417" s="18"/>
      <c r="H417" s="43"/>
      <c r="I417" s="18"/>
      <c r="J417" s="26"/>
      <c r="K417" s="26"/>
      <c r="L417" s="26"/>
      <c r="M417" s="39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</row>
    <row r="418">
      <c r="A418" s="26"/>
      <c r="B418" s="26"/>
      <c r="C418" s="26"/>
      <c r="D418" s="26"/>
      <c r="E418" s="38"/>
      <c r="F418" s="20"/>
      <c r="G418" s="18"/>
      <c r="H418" s="43"/>
      <c r="I418" s="18"/>
      <c r="J418" s="26"/>
      <c r="K418" s="26"/>
      <c r="L418" s="26"/>
      <c r="M418" s="39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</row>
    <row r="419">
      <c r="A419" s="26"/>
      <c r="B419" s="26"/>
      <c r="C419" s="26"/>
      <c r="D419" s="26"/>
      <c r="E419" s="38"/>
      <c r="F419" s="20"/>
      <c r="G419" s="18"/>
      <c r="H419" s="43"/>
      <c r="I419" s="18"/>
      <c r="J419" s="26"/>
      <c r="K419" s="26"/>
      <c r="L419" s="26"/>
      <c r="M419" s="39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</row>
    <row r="420">
      <c r="A420" s="26"/>
      <c r="B420" s="26"/>
      <c r="C420" s="26"/>
      <c r="D420" s="26"/>
      <c r="E420" s="38"/>
      <c r="F420" s="20"/>
      <c r="G420" s="18"/>
      <c r="H420" s="43"/>
      <c r="I420" s="18"/>
      <c r="J420" s="26"/>
      <c r="K420" s="26"/>
      <c r="L420" s="26"/>
      <c r="M420" s="39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</row>
    <row r="421">
      <c r="A421" s="26"/>
      <c r="B421" s="26"/>
      <c r="C421" s="26"/>
      <c r="D421" s="26"/>
      <c r="E421" s="38"/>
      <c r="F421" s="20"/>
      <c r="G421" s="18"/>
      <c r="H421" s="43"/>
      <c r="I421" s="18"/>
      <c r="J421" s="26"/>
      <c r="K421" s="26"/>
      <c r="L421" s="26"/>
      <c r="M421" s="39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</row>
    <row r="422">
      <c r="A422" s="26"/>
      <c r="B422" s="26"/>
      <c r="C422" s="26"/>
      <c r="D422" s="26"/>
      <c r="E422" s="38"/>
      <c r="F422" s="20"/>
      <c r="G422" s="18"/>
      <c r="H422" s="43"/>
      <c r="I422" s="18"/>
      <c r="J422" s="26"/>
      <c r="K422" s="26"/>
      <c r="L422" s="26"/>
      <c r="M422" s="39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</row>
    <row r="423">
      <c r="A423" s="26"/>
      <c r="B423" s="26"/>
      <c r="C423" s="26"/>
      <c r="D423" s="26"/>
      <c r="E423" s="38"/>
      <c r="F423" s="20"/>
      <c r="G423" s="18"/>
      <c r="H423" s="43"/>
      <c r="I423" s="18"/>
      <c r="J423" s="26"/>
      <c r="K423" s="26"/>
      <c r="L423" s="26"/>
      <c r="M423" s="39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</row>
    <row r="424">
      <c r="A424" s="26"/>
      <c r="B424" s="26"/>
      <c r="C424" s="26"/>
      <c r="D424" s="26"/>
      <c r="E424" s="38"/>
      <c r="F424" s="20"/>
      <c r="G424" s="18"/>
      <c r="H424" s="43"/>
      <c r="I424" s="18"/>
      <c r="J424" s="26"/>
      <c r="K424" s="26"/>
      <c r="L424" s="26"/>
      <c r="M424" s="39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</row>
    <row r="425">
      <c r="A425" s="26"/>
      <c r="B425" s="26"/>
      <c r="C425" s="26"/>
      <c r="D425" s="26"/>
      <c r="E425" s="38"/>
      <c r="F425" s="20"/>
      <c r="G425" s="18"/>
      <c r="H425" s="43"/>
      <c r="I425" s="18"/>
      <c r="J425" s="26"/>
      <c r="K425" s="26"/>
      <c r="L425" s="26"/>
      <c r="M425" s="39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</row>
    <row r="426">
      <c r="A426" s="26"/>
      <c r="B426" s="26"/>
      <c r="C426" s="26"/>
      <c r="D426" s="26"/>
      <c r="E426" s="38"/>
      <c r="F426" s="20"/>
      <c r="G426" s="18"/>
      <c r="H426" s="43"/>
      <c r="I426" s="18"/>
      <c r="J426" s="26"/>
      <c r="K426" s="26"/>
      <c r="L426" s="26"/>
      <c r="M426" s="39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</row>
    <row r="427">
      <c r="A427" s="26"/>
      <c r="B427" s="26"/>
      <c r="C427" s="26"/>
      <c r="D427" s="26"/>
      <c r="E427" s="38"/>
      <c r="F427" s="20"/>
      <c r="G427" s="18"/>
      <c r="H427" s="43"/>
      <c r="I427" s="18"/>
      <c r="J427" s="26"/>
      <c r="K427" s="26"/>
      <c r="L427" s="26"/>
      <c r="M427" s="39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</row>
    <row r="428">
      <c r="A428" s="26"/>
      <c r="B428" s="26"/>
      <c r="C428" s="26"/>
      <c r="D428" s="26"/>
      <c r="E428" s="38"/>
      <c r="F428" s="20"/>
      <c r="G428" s="18"/>
      <c r="H428" s="43"/>
      <c r="I428" s="18"/>
      <c r="J428" s="26"/>
      <c r="K428" s="26"/>
      <c r="L428" s="26"/>
      <c r="M428" s="39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</row>
    <row r="429">
      <c r="A429" s="26"/>
      <c r="B429" s="26"/>
      <c r="C429" s="26"/>
      <c r="D429" s="26"/>
      <c r="E429" s="38"/>
      <c r="F429" s="20"/>
      <c r="G429" s="18"/>
      <c r="H429" s="43"/>
      <c r="I429" s="18"/>
      <c r="J429" s="26"/>
      <c r="K429" s="26"/>
      <c r="L429" s="26"/>
      <c r="M429" s="39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</row>
    <row r="430">
      <c r="A430" s="26"/>
      <c r="B430" s="26"/>
      <c r="C430" s="26"/>
      <c r="D430" s="26"/>
      <c r="E430" s="38"/>
      <c r="F430" s="20"/>
      <c r="G430" s="18"/>
      <c r="H430" s="43"/>
      <c r="I430" s="18"/>
      <c r="J430" s="26"/>
      <c r="K430" s="26"/>
      <c r="L430" s="26"/>
      <c r="M430" s="39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</row>
    <row r="431">
      <c r="A431" s="26"/>
      <c r="B431" s="26"/>
      <c r="C431" s="26"/>
      <c r="D431" s="26"/>
      <c r="E431" s="38"/>
      <c r="F431" s="20"/>
      <c r="G431" s="18"/>
      <c r="H431" s="43"/>
      <c r="I431" s="18"/>
      <c r="J431" s="26"/>
      <c r="K431" s="26"/>
      <c r="L431" s="26"/>
      <c r="M431" s="39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</row>
    <row r="432">
      <c r="A432" s="26"/>
      <c r="B432" s="26"/>
      <c r="C432" s="26"/>
      <c r="D432" s="26"/>
      <c r="E432" s="38"/>
      <c r="F432" s="20"/>
      <c r="G432" s="18"/>
      <c r="H432" s="43"/>
      <c r="I432" s="18"/>
      <c r="J432" s="26"/>
      <c r="K432" s="26"/>
      <c r="L432" s="26"/>
      <c r="M432" s="39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</row>
    <row r="433">
      <c r="A433" s="26"/>
      <c r="B433" s="26"/>
      <c r="C433" s="26"/>
      <c r="D433" s="26"/>
      <c r="E433" s="38"/>
      <c r="F433" s="20"/>
      <c r="G433" s="18"/>
      <c r="H433" s="43"/>
      <c r="I433" s="18"/>
      <c r="J433" s="26"/>
      <c r="K433" s="26"/>
      <c r="L433" s="26"/>
      <c r="M433" s="39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</row>
    <row r="434">
      <c r="A434" s="26"/>
      <c r="B434" s="26"/>
      <c r="C434" s="26"/>
      <c r="D434" s="26"/>
      <c r="E434" s="38"/>
      <c r="F434" s="20"/>
      <c r="G434" s="18"/>
      <c r="H434" s="43"/>
      <c r="I434" s="18"/>
      <c r="J434" s="26"/>
      <c r="K434" s="26"/>
      <c r="L434" s="26"/>
      <c r="M434" s="39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</row>
    <row r="435">
      <c r="A435" s="26"/>
      <c r="B435" s="26"/>
      <c r="C435" s="26"/>
      <c r="D435" s="26"/>
      <c r="E435" s="38"/>
      <c r="F435" s="20"/>
      <c r="G435" s="18"/>
      <c r="H435" s="43"/>
      <c r="I435" s="18"/>
      <c r="J435" s="26"/>
      <c r="K435" s="26"/>
      <c r="L435" s="26"/>
      <c r="M435" s="39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</row>
    <row r="436">
      <c r="A436" s="26"/>
      <c r="B436" s="26"/>
      <c r="C436" s="26"/>
      <c r="D436" s="26"/>
      <c r="E436" s="38"/>
      <c r="F436" s="20"/>
      <c r="G436" s="18"/>
      <c r="H436" s="43"/>
      <c r="I436" s="18"/>
      <c r="J436" s="26"/>
      <c r="K436" s="26"/>
      <c r="L436" s="26"/>
      <c r="M436" s="39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</row>
    <row r="437">
      <c r="A437" s="26"/>
      <c r="B437" s="26"/>
      <c r="C437" s="26"/>
      <c r="D437" s="26"/>
      <c r="E437" s="38"/>
      <c r="F437" s="20"/>
      <c r="G437" s="18"/>
      <c r="H437" s="43"/>
      <c r="I437" s="18"/>
      <c r="J437" s="26"/>
      <c r="K437" s="26"/>
      <c r="L437" s="26"/>
      <c r="M437" s="39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</row>
    <row r="438">
      <c r="A438" s="26"/>
      <c r="B438" s="26"/>
      <c r="C438" s="26"/>
      <c r="D438" s="26"/>
      <c r="E438" s="38"/>
      <c r="F438" s="20"/>
      <c r="G438" s="18"/>
      <c r="H438" s="43"/>
      <c r="I438" s="18"/>
      <c r="J438" s="26"/>
      <c r="K438" s="26"/>
      <c r="L438" s="26"/>
      <c r="M438" s="39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</row>
    <row r="439">
      <c r="A439" s="26"/>
      <c r="B439" s="26"/>
      <c r="C439" s="26"/>
      <c r="D439" s="26"/>
      <c r="E439" s="38"/>
      <c r="F439" s="20"/>
      <c r="G439" s="18"/>
      <c r="H439" s="43"/>
      <c r="I439" s="18"/>
      <c r="J439" s="26"/>
      <c r="K439" s="26"/>
      <c r="L439" s="26"/>
      <c r="M439" s="39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</row>
    <row r="440">
      <c r="A440" s="26"/>
      <c r="B440" s="26"/>
      <c r="C440" s="26"/>
      <c r="D440" s="26"/>
      <c r="E440" s="38"/>
      <c r="F440" s="20"/>
      <c r="G440" s="18"/>
      <c r="H440" s="43"/>
      <c r="I440" s="18"/>
      <c r="J440" s="26"/>
      <c r="K440" s="26"/>
      <c r="L440" s="26"/>
      <c r="M440" s="39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</row>
    <row r="441">
      <c r="A441" s="26"/>
      <c r="B441" s="26"/>
      <c r="C441" s="26"/>
      <c r="D441" s="26"/>
      <c r="E441" s="38"/>
      <c r="F441" s="20"/>
      <c r="G441" s="18"/>
      <c r="H441" s="43"/>
      <c r="I441" s="18"/>
      <c r="J441" s="26"/>
      <c r="K441" s="26"/>
      <c r="L441" s="26"/>
      <c r="M441" s="39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</row>
    <row r="442">
      <c r="A442" s="26"/>
      <c r="B442" s="26"/>
      <c r="C442" s="26"/>
      <c r="D442" s="26"/>
      <c r="E442" s="38"/>
      <c r="F442" s="20"/>
      <c r="G442" s="18"/>
      <c r="H442" s="43"/>
      <c r="I442" s="18"/>
      <c r="J442" s="26"/>
      <c r="K442" s="26"/>
      <c r="L442" s="26"/>
      <c r="M442" s="39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</row>
    <row r="443">
      <c r="A443" s="26"/>
      <c r="B443" s="26"/>
      <c r="C443" s="26"/>
      <c r="D443" s="26"/>
      <c r="E443" s="38"/>
      <c r="F443" s="20"/>
      <c r="G443" s="18"/>
      <c r="H443" s="43"/>
      <c r="I443" s="18"/>
      <c r="J443" s="26"/>
      <c r="K443" s="26"/>
      <c r="L443" s="26"/>
      <c r="M443" s="39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</row>
    <row r="444">
      <c r="A444" s="26"/>
      <c r="B444" s="26"/>
      <c r="C444" s="26"/>
      <c r="D444" s="26"/>
      <c r="E444" s="38"/>
      <c r="F444" s="20"/>
      <c r="G444" s="18"/>
      <c r="H444" s="43"/>
      <c r="I444" s="18"/>
      <c r="J444" s="26"/>
      <c r="K444" s="26"/>
      <c r="L444" s="26"/>
      <c r="M444" s="39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</row>
    <row r="445">
      <c r="A445" s="26"/>
      <c r="B445" s="26"/>
      <c r="C445" s="26"/>
      <c r="D445" s="26"/>
      <c r="E445" s="38"/>
      <c r="F445" s="20"/>
      <c r="G445" s="18"/>
      <c r="H445" s="43"/>
      <c r="I445" s="18"/>
      <c r="J445" s="26"/>
      <c r="K445" s="26"/>
      <c r="L445" s="26"/>
      <c r="M445" s="39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</row>
    <row r="446">
      <c r="A446" s="26"/>
      <c r="B446" s="26"/>
      <c r="C446" s="26"/>
      <c r="D446" s="26"/>
      <c r="E446" s="38"/>
      <c r="F446" s="20"/>
      <c r="G446" s="18"/>
      <c r="H446" s="43"/>
      <c r="I446" s="18"/>
      <c r="J446" s="26"/>
      <c r="K446" s="26"/>
      <c r="L446" s="26"/>
      <c r="M446" s="39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</row>
    <row r="447">
      <c r="A447" s="26"/>
      <c r="B447" s="26"/>
      <c r="C447" s="26"/>
      <c r="D447" s="26"/>
      <c r="E447" s="38"/>
      <c r="F447" s="20"/>
      <c r="G447" s="18"/>
      <c r="H447" s="43"/>
      <c r="I447" s="18"/>
      <c r="J447" s="26"/>
      <c r="K447" s="26"/>
      <c r="L447" s="26"/>
      <c r="M447" s="39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</row>
    <row r="448">
      <c r="A448" s="26"/>
      <c r="B448" s="26"/>
      <c r="C448" s="26"/>
      <c r="D448" s="26"/>
      <c r="E448" s="38"/>
      <c r="F448" s="20"/>
      <c r="G448" s="18"/>
      <c r="H448" s="43"/>
      <c r="I448" s="18"/>
      <c r="J448" s="26"/>
      <c r="K448" s="26"/>
      <c r="L448" s="26"/>
      <c r="M448" s="39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</row>
    <row r="449">
      <c r="A449" s="26"/>
      <c r="B449" s="26"/>
      <c r="C449" s="26"/>
      <c r="D449" s="26"/>
      <c r="E449" s="38"/>
      <c r="F449" s="20"/>
      <c r="G449" s="18"/>
      <c r="H449" s="43"/>
      <c r="I449" s="18"/>
      <c r="J449" s="26"/>
      <c r="K449" s="26"/>
      <c r="L449" s="26"/>
      <c r="M449" s="39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</row>
    <row r="450">
      <c r="A450" s="26"/>
      <c r="B450" s="26"/>
      <c r="C450" s="26"/>
      <c r="D450" s="26"/>
      <c r="E450" s="38"/>
      <c r="F450" s="20"/>
      <c r="G450" s="18"/>
      <c r="H450" s="43"/>
      <c r="I450" s="18"/>
      <c r="J450" s="26"/>
      <c r="K450" s="26"/>
      <c r="L450" s="26"/>
      <c r="M450" s="39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</row>
    <row r="451">
      <c r="A451" s="26"/>
      <c r="B451" s="26"/>
      <c r="C451" s="26"/>
      <c r="D451" s="26"/>
      <c r="E451" s="38"/>
      <c r="F451" s="20"/>
      <c r="G451" s="18"/>
      <c r="H451" s="43"/>
      <c r="I451" s="18"/>
      <c r="J451" s="26"/>
      <c r="K451" s="26"/>
      <c r="L451" s="26"/>
      <c r="M451" s="39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</row>
    <row r="452">
      <c r="A452" s="26"/>
      <c r="B452" s="26"/>
      <c r="C452" s="26"/>
      <c r="D452" s="26"/>
      <c r="E452" s="38"/>
      <c r="F452" s="20"/>
      <c r="G452" s="18"/>
      <c r="H452" s="43"/>
      <c r="I452" s="18"/>
      <c r="J452" s="26"/>
      <c r="K452" s="26"/>
      <c r="L452" s="26"/>
      <c r="M452" s="39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</row>
    <row r="453">
      <c r="A453" s="26"/>
      <c r="B453" s="26"/>
      <c r="C453" s="26"/>
      <c r="D453" s="26"/>
      <c r="E453" s="38"/>
      <c r="F453" s="20"/>
      <c r="G453" s="18"/>
      <c r="H453" s="43"/>
      <c r="I453" s="18"/>
      <c r="J453" s="26"/>
      <c r="K453" s="26"/>
      <c r="L453" s="26"/>
      <c r="M453" s="39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</row>
    <row r="454">
      <c r="A454" s="26"/>
      <c r="B454" s="26"/>
      <c r="C454" s="26"/>
      <c r="D454" s="26"/>
      <c r="E454" s="38"/>
      <c r="F454" s="20"/>
      <c r="G454" s="18"/>
      <c r="H454" s="43"/>
      <c r="I454" s="18"/>
      <c r="J454" s="26"/>
      <c r="K454" s="26"/>
      <c r="L454" s="26"/>
      <c r="M454" s="39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</row>
    <row r="455">
      <c r="A455" s="26"/>
      <c r="B455" s="26"/>
      <c r="C455" s="26"/>
      <c r="D455" s="26"/>
      <c r="E455" s="38"/>
      <c r="F455" s="20"/>
      <c r="G455" s="18"/>
      <c r="H455" s="43"/>
      <c r="I455" s="18"/>
      <c r="J455" s="26"/>
      <c r="K455" s="26"/>
      <c r="L455" s="26"/>
      <c r="M455" s="39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</row>
    <row r="456">
      <c r="A456" s="26"/>
      <c r="B456" s="26"/>
      <c r="C456" s="26"/>
      <c r="D456" s="26"/>
      <c r="E456" s="38"/>
      <c r="F456" s="20"/>
      <c r="G456" s="18"/>
      <c r="H456" s="43"/>
      <c r="I456" s="18"/>
      <c r="J456" s="26"/>
      <c r="K456" s="26"/>
      <c r="L456" s="26"/>
      <c r="M456" s="39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</row>
    <row r="457">
      <c r="A457" s="26"/>
      <c r="B457" s="26"/>
      <c r="C457" s="26"/>
      <c r="D457" s="26"/>
      <c r="E457" s="38"/>
      <c r="F457" s="20"/>
      <c r="G457" s="18"/>
      <c r="H457" s="43"/>
      <c r="I457" s="18"/>
      <c r="J457" s="26"/>
      <c r="K457" s="26"/>
      <c r="L457" s="26"/>
      <c r="M457" s="39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</row>
    <row r="458">
      <c r="A458" s="26"/>
      <c r="B458" s="26"/>
      <c r="C458" s="26"/>
      <c r="D458" s="26"/>
      <c r="E458" s="38"/>
      <c r="F458" s="20"/>
      <c r="G458" s="18"/>
      <c r="H458" s="43"/>
      <c r="I458" s="18"/>
      <c r="J458" s="26"/>
      <c r="K458" s="26"/>
      <c r="L458" s="26"/>
      <c r="M458" s="39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</row>
    <row r="459">
      <c r="A459" s="26"/>
      <c r="B459" s="26"/>
      <c r="C459" s="26"/>
      <c r="D459" s="26"/>
      <c r="E459" s="38"/>
      <c r="F459" s="20"/>
      <c r="G459" s="18"/>
      <c r="H459" s="43"/>
      <c r="I459" s="18"/>
      <c r="J459" s="26"/>
      <c r="K459" s="26"/>
      <c r="L459" s="26"/>
      <c r="M459" s="39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</row>
    <row r="460">
      <c r="A460" s="26"/>
      <c r="B460" s="26"/>
      <c r="C460" s="26"/>
      <c r="D460" s="26"/>
      <c r="E460" s="38"/>
      <c r="F460" s="20"/>
      <c r="G460" s="18"/>
      <c r="H460" s="43"/>
      <c r="I460" s="18"/>
      <c r="J460" s="26"/>
      <c r="K460" s="26"/>
      <c r="L460" s="26"/>
      <c r="M460" s="39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</row>
    <row r="461">
      <c r="A461" s="26"/>
      <c r="B461" s="26"/>
      <c r="C461" s="26"/>
      <c r="D461" s="26"/>
      <c r="E461" s="38"/>
      <c r="F461" s="20"/>
      <c r="G461" s="18"/>
      <c r="H461" s="43"/>
      <c r="I461" s="18"/>
      <c r="J461" s="26"/>
      <c r="K461" s="26"/>
      <c r="L461" s="26"/>
      <c r="M461" s="39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</row>
    <row r="462">
      <c r="A462" s="26"/>
      <c r="B462" s="26"/>
      <c r="C462" s="26"/>
      <c r="D462" s="26"/>
      <c r="E462" s="38"/>
      <c r="F462" s="20"/>
      <c r="G462" s="18"/>
      <c r="H462" s="43"/>
      <c r="I462" s="18"/>
      <c r="J462" s="26"/>
      <c r="K462" s="26"/>
      <c r="L462" s="26"/>
      <c r="M462" s="39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</row>
    <row r="463">
      <c r="A463" s="26"/>
      <c r="B463" s="26"/>
      <c r="C463" s="26"/>
      <c r="D463" s="26"/>
      <c r="E463" s="38"/>
      <c r="F463" s="20"/>
      <c r="G463" s="18"/>
      <c r="H463" s="43"/>
      <c r="I463" s="18"/>
      <c r="J463" s="26"/>
      <c r="K463" s="26"/>
      <c r="L463" s="26"/>
      <c r="M463" s="39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</row>
    <row r="464">
      <c r="A464" s="26"/>
      <c r="B464" s="26"/>
      <c r="C464" s="26"/>
      <c r="D464" s="26"/>
      <c r="E464" s="38"/>
      <c r="F464" s="20"/>
      <c r="G464" s="18"/>
      <c r="H464" s="43"/>
      <c r="I464" s="18"/>
      <c r="J464" s="26"/>
      <c r="K464" s="26"/>
      <c r="L464" s="26"/>
      <c r="M464" s="39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</row>
    <row r="465">
      <c r="A465" s="26"/>
      <c r="B465" s="26"/>
      <c r="C465" s="26"/>
      <c r="D465" s="26"/>
      <c r="E465" s="38"/>
      <c r="F465" s="20"/>
      <c r="G465" s="18"/>
      <c r="H465" s="43"/>
      <c r="I465" s="18"/>
      <c r="J465" s="26"/>
      <c r="K465" s="26"/>
      <c r="L465" s="26"/>
      <c r="M465" s="39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</row>
    <row r="466">
      <c r="A466" s="26"/>
      <c r="B466" s="26"/>
      <c r="C466" s="26"/>
      <c r="D466" s="26"/>
      <c r="E466" s="38"/>
      <c r="F466" s="20"/>
      <c r="G466" s="18"/>
      <c r="H466" s="43"/>
      <c r="I466" s="18"/>
      <c r="J466" s="26"/>
      <c r="K466" s="26"/>
      <c r="L466" s="26"/>
      <c r="M466" s="39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</row>
    <row r="467">
      <c r="A467" s="26"/>
      <c r="B467" s="26"/>
      <c r="C467" s="26"/>
      <c r="D467" s="26"/>
      <c r="E467" s="38"/>
      <c r="F467" s="20"/>
      <c r="G467" s="18"/>
      <c r="H467" s="43"/>
      <c r="I467" s="18"/>
      <c r="J467" s="26"/>
      <c r="K467" s="26"/>
      <c r="L467" s="26"/>
      <c r="M467" s="39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</row>
    <row r="468">
      <c r="A468" s="26"/>
      <c r="B468" s="26"/>
      <c r="C468" s="26"/>
      <c r="D468" s="26"/>
      <c r="E468" s="38"/>
      <c r="F468" s="20"/>
      <c r="G468" s="18"/>
      <c r="H468" s="43"/>
      <c r="I468" s="18"/>
      <c r="J468" s="26"/>
      <c r="K468" s="26"/>
      <c r="L468" s="26"/>
      <c r="M468" s="39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</row>
    <row r="469">
      <c r="A469" s="26"/>
      <c r="B469" s="26"/>
      <c r="C469" s="26"/>
      <c r="D469" s="26"/>
      <c r="E469" s="38"/>
      <c r="F469" s="20"/>
      <c r="G469" s="18"/>
      <c r="H469" s="43"/>
      <c r="I469" s="18"/>
      <c r="J469" s="26"/>
      <c r="K469" s="26"/>
      <c r="L469" s="26"/>
      <c r="M469" s="39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</row>
    <row r="470">
      <c r="A470" s="26"/>
      <c r="B470" s="26"/>
      <c r="C470" s="26"/>
      <c r="D470" s="26"/>
      <c r="E470" s="38"/>
      <c r="F470" s="20"/>
      <c r="G470" s="18"/>
      <c r="H470" s="43"/>
      <c r="I470" s="18"/>
      <c r="J470" s="26"/>
      <c r="K470" s="26"/>
      <c r="L470" s="26"/>
      <c r="M470" s="39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</row>
    <row r="471">
      <c r="A471" s="26"/>
      <c r="B471" s="26"/>
      <c r="C471" s="26"/>
      <c r="D471" s="26"/>
      <c r="E471" s="38"/>
      <c r="F471" s="20"/>
      <c r="G471" s="18"/>
      <c r="H471" s="43"/>
      <c r="I471" s="18"/>
      <c r="J471" s="26"/>
      <c r="K471" s="26"/>
      <c r="L471" s="26"/>
      <c r="M471" s="39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</row>
    <row r="472">
      <c r="A472" s="26"/>
      <c r="B472" s="26"/>
      <c r="C472" s="26"/>
      <c r="D472" s="26"/>
      <c r="E472" s="38"/>
      <c r="F472" s="20"/>
      <c r="G472" s="18"/>
      <c r="H472" s="43"/>
      <c r="I472" s="18"/>
      <c r="J472" s="26"/>
      <c r="K472" s="26"/>
      <c r="L472" s="26"/>
      <c r="M472" s="39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</row>
    <row r="473">
      <c r="A473" s="26"/>
      <c r="B473" s="26"/>
      <c r="C473" s="26"/>
      <c r="D473" s="26"/>
      <c r="E473" s="38"/>
      <c r="F473" s="20"/>
      <c r="G473" s="18"/>
      <c r="H473" s="43"/>
      <c r="I473" s="18"/>
      <c r="J473" s="26"/>
      <c r="K473" s="26"/>
      <c r="L473" s="26"/>
      <c r="M473" s="39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</row>
    <row r="474">
      <c r="A474" s="26"/>
      <c r="B474" s="26"/>
      <c r="C474" s="26"/>
      <c r="D474" s="26"/>
      <c r="E474" s="38"/>
      <c r="F474" s="20"/>
      <c r="G474" s="18"/>
      <c r="H474" s="43"/>
      <c r="I474" s="18"/>
      <c r="J474" s="26"/>
      <c r="K474" s="26"/>
      <c r="L474" s="26"/>
      <c r="M474" s="39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</row>
    <row r="475">
      <c r="A475" s="26"/>
      <c r="B475" s="26"/>
      <c r="C475" s="26"/>
      <c r="D475" s="26"/>
      <c r="E475" s="38"/>
      <c r="F475" s="20"/>
      <c r="G475" s="18"/>
      <c r="H475" s="43"/>
      <c r="I475" s="18"/>
      <c r="J475" s="26"/>
      <c r="K475" s="26"/>
      <c r="L475" s="26"/>
      <c r="M475" s="39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</row>
    <row r="476">
      <c r="A476" s="26"/>
      <c r="B476" s="26"/>
      <c r="C476" s="26"/>
      <c r="D476" s="26"/>
      <c r="E476" s="38"/>
      <c r="F476" s="20"/>
      <c r="G476" s="18"/>
      <c r="H476" s="43"/>
      <c r="I476" s="18"/>
      <c r="J476" s="26"/>
      <c r="K476" s="26"/>
      <c r="L476" s="26"/>
      <c r="M476" s="39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</row>
    <row r="477">
      <c r="A477" s="26"/>
      <c r="B477" s="26"/>
      <c r="C477" s="26"/>
      <c r="D477" s="26"/>
      <c r="E477" s="38"/>
      <c r="F477" s="20"/>
      <c r="G477" s="18"/>
      <c r="H477" s="43"/>
      <c r="I477" s="18"/>
      <c r="J477" s="26"/>
      <c r="K477" s="26"/>
      <c r="L477" s="26"/>
      <c r="M477" s="39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</row>
    <row r="478">
      <c r="A478" s="26"/>
      <c r="B478" s="26"/>
      <c r="C478" s="26"/>
      <c r="D478" s="26"/>
      <c r="E478" s="38"/>
      <c r="F478" s="20"/>
      <c r="G478" s="18"/>
      <c r="H478" s="43"/>
      <c r="I478" s="18"/>
      <c r="J478" s="26"/>
      <c r="K478" s="26"/>
      <c r="L478" s="26"/>
      <c r="M478" s="39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</row>
    <row r="479">
      <c r="A479" s="26"/>
      <c r="B479" s="26"/>
      <c r="C479" s="26"/>
      <c r="D479" s="26"/>
      <c r="E479" s="38"/>
      <c r="F479" s="20"/>
      <c r="G479" s="18"/>
      <c r="H479" s="43"/>
      <c r="I479" s="18"/>
      <c r="J479" s="26"/>
      <c r="K479" s="26"/>
      <c r="L479" s="26"/>
      <c r="M479" s="39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</row>
    <row r="480">
      <c r="A480" s="26"/>
      <c r="B480" s="26"/>
      <c r="C480" s="26"/>
      <c r="D480" s="26"/>
      <c r="E480" s="38"/>
      <c r="F480" s="20"/>
      <c r="G480" s="18"/>
      <c r="H480" s="43"/>
      <c r="I480" s="18"/>
      <c r="J480" s="26"/>
      <c r="K480" s="26"/>
      <c r="L480" s="26"/>
      <c r="M480" s="39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</row>
    <row r="481">
      <c r="A481" s="26"/>
      <c r="B481" s="26"/>
      <c r="C481" s="26"/>
      <c r="D481" s="26"/>
      <c r="E481" s="38"/>
      <c r="F481" s="20"/>
      <c r="G481" s="18"/>
      <c r="H481" s="43"/>
      <c r="I481" s="18"/>
      <c r="J481" s="26"/>
      <c r="K481" s="26"/>
      <c r="L481" s="26"/>
      <c r="M481" s="39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</row>
    <row r="482">
      <c r="A482" s="26"/>
      <c r="B482" s="26"/>
      <c r="C482" s="26"/>
      <c r="D482" s="26"/>
      <c r="E482" s="38"/>
      <c r="F482" s="20"/>
      <c r="G482" s="18"/>
      <c r="H482" s="43"/>
      <c r="I482" s="18"/>
      <c r="J482" s="26"/>
      <c r="K482" s="26"/>
      <c r="L482" s="26"/>
      <c r="M482" s="39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</row>
    <row r="483">
      <c r="A483" s="26"/>
      <c r="B483" s="26"/>
      <c r="C483" s="26"/>
      <c r="D483" s="26"/>
      <c r="E483" s="38"/>
      <c r="F483" s="20"/>
      <c r="G483" s="18"/>
      <c r="H483" s="43"/>
      <c r="I483" s="18"/>
      <c r="J483" s="26"/>
      <c r="K483" s="26"/>
      <c r="L483" s="26"/>
      <c r="M483" s="39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</row>
    <row r="484">
      <c r="A484" s="26"/>
      <c r="B484" s="26"/>
      <c r="C484" s="26"/>
      <c r="D484" s="26"/>
      <c r="E484" s="38"/>
      <c r="F484" s="20"/>
      <c r="G484" s="18"/>
      <c r="H484" s="43"/>
      <c r="I484" s="18"/>
      <c r="J484" s="26"/>
      <c r="K484" s="26"/>
      <c r="L484" s="26"/>
      <c r="M484" s="39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</row>
    <row r="485">
      <c r="A485" s="26"/>
      <c r="B485" s="26"/>
      <c r="C485" s="26"/>
      <c r="D485" s="26"/>
      <c r="E485" s="38"/>
      <c r="F485" s="20"/>
      <c r="G485" s="18"/>
      <c r="H485" s="43"/>
      <c r="I485" s="18"/>
      <c r="J485" s="26"/>
      <c r="K485" s="26"/>
      <c r="L485" s="26"/>
      <c r="M485" s="39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</row>
    <row r="486">
      <c r="A486" s="26"/>
      <c r="B486" s="26"/>
      <c r="C486" s="26"/>
      <c r="D486" s="26"/>
      <c r="E486" s="38"/>
      <c r="F486" s="20"/>
      <c r="G486" s="18"/>
      <c r="H486" s="43"/>
      <c r="I486" s="18"/>
      <c r="J486" s="26"/>
      <c r="K486" s="26"/>
      <c r="L486" s="26"/>
      <c r="M486" s="39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</row>
    <row r="487">
      <c r="A487" s="26"/>
      <c r="B487" s="26"/>
      <c r="C487" s="26"/>
      <c r="D487" s="26"/>
      <c r="E487" s="38"/>
      <c r="F487" s="20"/>
      <c r="G487" s="18"/>
      <c r="H487" s="43"/>
      <c r="I487" s="18"/>
      <c r="J487" s="26"/>
      <c r="K487" s="26"/>
      <c r="L487" s="26"/>
      <c r="M487" s="39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</row>
    <row r="488">
      <c r="A488" s="26"/>
      <c r="B488" s="26"/>
      <c r="C488" s="26"/>
      <c r="D488" s="26"/>
      <c r="E488" s="38"/>
      <c r="F488" s="20"/>
      <c r="G488" s="18"/>
      <c r="H488" s="43"/>
      <c r="I488" s="18"/>
      <c r="J488" s="26"/>
      <c r="K488" s="26"/>
      <c r="L488" s="26"/>
      <c r="M488" s="39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</row>
    <row r="489">
      <c r="A489" s="26"/>
      <c r="B489" s="26"/>
      <c r="C489" s="26"/>
      <c r="D489" s="26"/>
      <c r="E489" s="38"/>
      <c r="F489" s="20"/>
      <c r="G489" s="18"/>
      <c r="H489" s="43"/>
      <c r="I489" s="18"/>
      <c r="J489" s="26"/>
      <c r="K489" s="26"/>
      <c r="L489" s="26"/>
      <c r="M489" s="39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</row>
    <row r="490">
      <c r="A490" s="26"/>
      <c r="B490" s="26"/>
      <c r="C490" s="26"/>
      <c r="D490" s="26"/>
      <c r="E490" s="38"/>
      <c r="F490" s="20"/>
      <c r="G490" s="18"/>
      <c r="H490" s="43"/>
      <c r="I490" s="18"/>
      <c r="J490" s="26"/>
      <c r="K490" s="26"/>
      <c r="L490" s="26"/>
      <c r="M490" s="39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</row>
    <row r="491">
      <c r="A491" s="26"/>
      <c r="B491" s="26"/>
      <c r="C491" s="26"/>
      <c r="D491" s="26"/>
      <c r="E491" s="38"/>
      <c r="F491" s="20"/>
      <c r="G491" s="18"/>
      <c r="H491" s="43"/>
      <c r="I491" s="18"/>
      <c r="J491" s="26"/>
      <c r="K491" s="26"/>
      <c r="L491" s="26"/>
      <c r="M491" s="39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</row>
    <row r="492">
      <c r="A492" s="26"/>
      <c r="B492" s="26"/>
      <c r="C492" s="26"/>
      <c r="D492" s="26"/>
      <c r="E492" s="38"/>
      <c r="F492" s="20"/>
      <c r="G492" s="18"/>
      <c r="H492" s="43"/>
      <c r="I492" s="18"/>
      <c r="J492" s="26"/>
      <c r="K492" s="26"/>
      <c r="L492" s="26"/>
      <c r="M492" s="39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</row>
    <row r="493">
      <c r="A493" s="26"/>
      <c r="B493" s="26"/>
      <c r="C493" s="26"/>
      <c r="D493" s="26"/>
      <c r="E493" s="38"/>
      <c r="F493" s="20"/>
      <c r="G493" s="18"/>
      <c r="H493" s="43"/>
      <c r="I493" s="18"/>
      <c r="J493" s="26"/>
      <c r="K493" s="26"/>
      <c r="L493" s="26"/>
      <c r="M493" s="39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</row>
    <row r="494">
      <c r="A494" s="26"/>
      <c r="B494" s="26"/>
      <c r="C494" s="26"/>
      <c r="D494" s="26"/>
      <c r="E494" s="38"/>
      <c r="F494" s="20"/>
      <c r="G494" s="18"/>
      <c r="H494" s="43"/>
      <c r="I494" s="18"/>
      <c r="J494" s="26"/>
      <c r="K494" s="26"/>
      <c r="L494" s="26"/>
      <c r="M494" s="39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</row>
    <row r="495">
      <c r="A495" s="26"/>
      <c r="B495" s="26"/>
      <c r="C495" s="26"/>
      <c r="D495" s="26"/>
      <c r="E495" s="38"/>
      <c r="F495" s="20"/>
      <c r="G495" s="18"/>
      <c r="H495" s="43"/>
      <c r="I495" s="18"/>
      <c r="J495" s="26"/>
      <c r="K495" s="26"/>
      <c r="L495" s="26"/>
      <c r="M495" s="39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</row>
    <row r="496">
      <c r="A496" s="26"/>
      <c r="B496" s="26"/>
      <c r="C496" s="26"/>
      <c r="D496" s="26"/>
      <c r="E496" s="38"/>
      <c r="F496" s="20"/>
      <c r="G496" s="18"/>
      <c r="H496" s="43"/>
      <c r="I496" s="18"/>
      <c r="J496" s="26"/>
      <c r="K496" s="26"/>
      <c r="L496" s="26"/>
      <c r="M496" s="39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</row>
    <row r="497">
      <c r="A497" s="26"/>
      <c r="B497" s="26"/>
      <c r="C497" s="26"/>
      <c r="D497" s="26"/>
      <c r="E497" s="38"/>
      <c r="F497" s="20"/>
      <c r="G497" s="18"/>
      <c r="H497" s="43"/>
      <c r="I497" s="18"/>
      <c r="J497" s="26"/>
      <c r="K497" s="26"/>
      <c r="L497" s="26"/>
      <c r="M497" s="39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</row>
    <row r="498">
      <c r="A498" s="26"/>
      <c r="B498" s="26"/>
      <c r="C498" s="26"/>
      <c r="D498" s="26"/>
      <c r="E498" s="38"/>
      <c r="F498" s="20"/>
      <c r="G498" s="18"/>
      <c r="H498" s="43"/>
      <c r="I498" s="18"/>
      <c r="J498" s="26"/>
      <c r="K498" s="26"/>
      <c r="L498" s="26"/>
      <c r="M498" s="39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</row>
    <row r="499">
      <c r="A499" s="26"/>
      <c r="B499" s="26"/>
      <c r="C499" s="26"/>
      <c r="D499" s="26"/>
      <c r="E499" s="38"/>
      <c r="F499" s="20"/>
      <c r="G499" s="18"/>
      <c r="H499" s="43"/>
      <c r="I499" s="18"/>
      <c r="J499" s="26"/>
      <c r="K499" s="26"/>
      <c r="L499" s="26"/>
      <c r="M499" s="39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</row>
    <row r="500">
      <c r="A500" s="26"/>
      <c r="B500" s="26"/>
      <c r="C500" s="26"/>
      <c r="D500" s="26"/>
      <c r="E500" s="38"/>
      <c r="F500" s="20"/>
      <c r="G500" s="18"/>
      <c r="H500" s="43"/>
      <c r="I500" s="18"/>
      <c r="J500" s="26"/>
      <c r="K500" s="26"/>
      <c r="L500" s="26"/>
      <c r="M500" s="39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</row>
    <row r="501">
      <c r="A501" s="26"/>
      <c r="B501" s="26"/>
      <c r="C501" s="26"/>
      <c r="D501" s="26"/>
      <c r="E501" s="38"/>
      <c r="F501" s="20"/>
      <c r="G501" s="18"/>
      <c r="H501" s="43"/>
      <c r="I501" s="18"/>
      <c r="J501" s="26"/>
      <c r="K501" s="26"/>
      <c r="L501" s="26"/>
      <c r="M501" s="39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</row>
    <row r="502">
      <c r="A502" s="26"/>
      <c r="B502" s="26"/>
      <c r="C502" s="26"/>
      <c r="D502" s="26"/>
      <c r="E502" s="38"/>
      <c r="F502" s="20"/>
      <c r="G502" s="18"/>
      <c r="H502" s="43"/>
      <c r="I502" s="18"/>
      <c r="J502" s="26"/>
      <c r="K502" s="26"/>
      <c r="L502" s="26"/>
      <c r="M502" s="39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</row>
    <row r="503">
      <c r="A503" s="26"/>
      <c r="B503" s="26"/>
      <c r="C503" s="26"/>
      <c r="D503" s="26"/>
      <c r="E503" s="38"/>
      <c r="F503" s="20"/>
      <c r="G503" s="18"/>
      <c r="H503" s="43"/>
      <c r="I503" s="18"/>
      <c r="J503" s="26"/>
      <c r="K503" s="26"/>
      <c r="L503" s="26"/>
      <c r="M503" s="39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</row>
    <row r="504">
      <c r="A504" s="26"/>
      <c r="B504" s="26"/>
      <c r="C504" s="26"/>
      <c r="D504" s="26"/>
      <c r="E504" s="38"/>
      <c r="F504" s="20"/>
      <c r="G504" s="18"/>
      <c r="H504" s="43"/>
      <c r="I504" s="18"/>
      <c r="J504" s="26"/>
      <c r="K504" s="26"/>
      <c r="L504" s="26"/>
      <c r="M504" s="39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</row>
    <row r="505">
      <c r="A505" s="26"/>
      <c r="B505" s="26"/>
      <c r="C505" s="26"/>
      <c r="D505" s="26"/>
      <c r="E505" s="38"/>
      <c r="F505" s="20"/>
      <c r="G505" s="18"/>
      <c r="H505" s="43"/>
      <c r="I505" s="18"/>
      <c r="J505" s="26"/>
      <c r="K505" s="26"/>
      <c r="L505" s="26"/>
      <c r="M505" s="39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</row>
    <row r="506">
      <c r="A506" s="26"/>
      <c r="B506" s="26"/>
      <c r="C506" s="26"/>
      <c r="D506" s="26"/>
      <c r="E506" s="38"/>
      <c r="F506" s="20"/>
      <c r="G506" s="18"/>
      <c r="H506" s="43"/>
      <c r="I506" s="18"/>
      <c r="J506" s="26"/>
      <c r="K506" s="26"/>
      <c r="L506" s="26"/>
      <c r="M506" s="39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</row>
    <row r="507">
      <c r="A507" s="26"/>
      <c r="B507" s="26"/>
      <c r="C507" s="26"/>
      <c r="D507" s="26"/>
      <c r="E507" s="38"/>
      <c r="F507" s="20"/>
      <c r="G507" s="18"/>
      <c r="H507" s="43"/>
      <c r="I507" s="18"/>
      <c r="J507" s="26"/>
      <c r="K507" s="26"/>
      <c r="L507" s="26"/>
      <c r="M507" s="39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</row>
    <row r="508">
      <c r="A508" s="26"/>
      <c r="B508" s="26"/>
      <c r="C508" s="26"/>
      <c r="D508" s="26"/>
      <c r="E508" s="38"/>
      <c r="F508" s="20"/>
      <c r="G508" s="18"/>
      <c r="H508" s="43"/>
      <c r="I508" s="18"/>
      <c r="J508" s="26"/>
      <c r="K508" s="26"/>
      <c r="L508" s="26"/>
      <c r="M508" s="39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</row>
    <row r="509">
      <c r="A509" s="26"/>
      <c r="B509" s="26"/>
      <c r="C509" s="26"/>
      <c r="D509" s="26"/>
      <c r="E509" s="38"/>
      <c r="F509" s="20"/>
      <c r="G509" s="18"/>
      <c r="H509" s="43"/>
      <c r="I509" s="18"/>
      <c r="J509" s="26"/>
      <c r="K509" s="26"/>
      <c r="L509" s="26"/>
      <c r="M509" s="39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</row>
    <row r="510">
      <c r="A510" s="26"/>
      <c r="B510" s="26"/>
      <c r="C510" s="26"/>
      <c r="D510" s="26"/>
      <c r="E510" s="38"/>
      <c r="F510" s="20"/>
      <c r="G510" s="18"/>
      <c r="H510" s="43"/>
      <c r="I510" s="18"/>
      <c r="J510" s="26"/>
      <c r="K510" s="26"/>
      <c r="L510" s="26"/>
      <c r="M510" s="39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</row>
    <row r="511">
      <c r="A511" s="26"/>
      <c r="B511" s="26"/>
      <c r="C511" s="26"/>
      <c r="D511" s="26"/>
      <c r="E511" s="38"/>
      <c r="F511" s="20"/>
      <c r="G511" s="18"/>
      <c r="H511" s="43"/>
      <c r="I511" s="18"/>
      <c r="J511" s="26"/>
      <c r="K511" s="26"/>
      <c r="L511" s="26"/>
      <c r="M511" s="39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</row>
    <row r="512">
      <c r="A512" s="26"/>
      <c r="B512" s="26"/>
      <c r="C512" s="26"/>
      <c r="D512" s="26"/>
      <c r="E512" s="38"/>
      <c r="F512" s="20"/>
      <c r="G512" s="18"/>
      <c r="H512" s="43"/>
      <c r="I512" s="18"/>
      <c r="J512" s="26"/>
      <c r="K512" s="26"/>
      <c r="L512" s="26"/>
      <c r="M512" s="39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</row>
    <row r="513">
      <c r="A513" s="26"/>
      <c r="B513" s="26"/>
      <c r="C513" s="26"/>
      <c r="D513" s="26"/>
      <c r="E513" s="38"/>
      <c r="F513" s="20"/>
      <c r="G513" s="18"/>
      <c r="H513" s="43"/>
      <c r="I513" s="18"/>
      <c r="J513" s="26"/>
      <c r="K513" s="26"/>
      <c r="L513" s="26"/>
      <c r="M513" s="39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</row>
    <row r="514">
      <c r="A514" s="26"/>
      <c r="B514" s="26"/>
      <c r="C514" s="26"/>
      <c r="D514" s="26"/>
      <c r="E514" s="38"/>
      <c r="F514" s="20"/>
      <c r="G514" s="18"/>
      <c r="H514" s="43"/>
      <c r="I514" s="18"/>
      <c r="J514" s="26"/>
      <c r="K514" s="26"/>
      <c r="L514" s="26"/>
      <c r="M514" s="39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</row>
    <row r="515">
      <c r="A515" s="26"/>
      <c r="B515" s="26"/>
      <c r="C515" s="26"/>
      <c r="D515" s="26"/>
      <c r="E515" s="38"/>
      <c r="F515" s="20"/>
      <c r="G515" s="18"/>
      <c r="H515" s="43"/>
      <c r="I515" s="18"/>
      <c r="J515" s="26"/>
      <c r="K515" s="26"/>
      <c r="L515" s="26"/>
      <c r="M515" s="39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</row>
    <row r="516">
      <c r="A516" s="26"/>
      <c r="B516" s="26"/>
      <c r="C516" s="26"/>
      <c r="D516" s="26"/>
      <c r="E516" s="38"/>
      <c r="F516" s="20"/>
      <c r="G516" s="18"/>
      <c r="H516" s="43"/>
      <c r="I516" s="18"/>
      <c r="J516" s="26"/>
      <c r="K516" s="26"/>
      <c r="L516" s="26"/>
      <c r="M516" s="39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</row>
    <row r="517">
      <c r="A517" s="26"/>
      <c r="B517" s="26"/>
      <c r="C517" s="26"/>
      <c r="D517" s="26"/>
      <c r="E517" s="38"/>
      <c r="F517" s="20"/>
      <c r="G517" s="18"/>
      <c r="H517" s="43"/>
      <c r="I517" s="18"/>
      <c r="J517" s="26"/>
      <c r="K517" s="26"/>
      <c r="L517" s="26"/>
      <c r="M517" s="39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</row>
    <row r="518">
      <c r="A518" s="26"/>
      <c r="B518" s="26"/>
      <c r="C518" s="26"/>
      <c r="D518" s="26"/>
      <c r="E518" s="38"/>
      <c r="F518" s="20"/>
      <c r="G518" s="18"/>
      <c r="H518" s="43"/>
      <c r="I518" s="18"/>
      <c r="J518" s="26"/>
      <c r="K518" s="26"/>
      <c r="L518" s="26"/>
      <c r="M518" s="39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</row>
    <row r="519">
      <c r="A519" s="26"/>
      <c r="B519" s="26"/>
      <c r="C519" s="26"/>
      <c r="D519" s="26"/>
      <c r="E519" s="38"/>
      <c r="F519" s="20"/>
      <c r="G519" s="18"/>
      <c r="H519" s="43"/>
      <c r="I519" s="18"/>
      <c r="J519" s="26"/>
      <c r="K519" s="26"/>
      <c r="L519" s="26"/>
      <c r="M519" s="39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</row>
    <row r="520">
      <c r="A520" s="26"/>
      <c r="B520" s="26"/>
      <c r="C520" s="26"/>
      <c r="D520" s="26"/>
      <c r="E520" s="38"/>
      <c r="F520" s="20"/>
      <c r="G520" s="18"/>
      <c r="H520" s="43"/>
      <c r="I520" s="18"/>
      <c r="J520" s="26"/>
      <c r="K520" s="26"/>
      <c r="L520" s="26"/>
      <c r="M520" s="39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</row>
    <row r="521">
      <c r="A521" s="26"/>
      <c r="B521" s="26"/>
      <c r="C521" s="26"/>
      <c r="D521" s="26"/>
      <c r="E521" s="38"/>
      <c r="F521" s="20"/>
      <c r="G521" s="18"/>
      <c r="H521" s="43"/>
      <c r="I521" s="18"/>
      <c r="J521" s="26"/>
      <c r="K521" s="26"/>
      <c r="L521" s="26"/>
      <c r="M521" s="39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</row>
    <row r="522">
      <c r="A522" s="26"/>
      <c r="B522" s="26"/>
      <c r="C522" s="26"/>
      <c r="D522" s="26"/>
      <c r="E522" s="38"/>
      <c r="F522" s="20"/>
      <c r="G522" s="18"/>
      <c r="H522" s="43"/>
      <c r="I522" s="18"/>
      <c r="J522" s="26"/>
      <c r="K522" s="26"/>
      <c r="L522" s="26"/>
      <c r="M522" s="39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</row>
    <row r="523">
      <c r="A523" s="26"/>
      <c r="B523" s="26"/>
      <c r="C523" s="26"/>
      <c r="D523" s="26"/>
      <c r="E523" s="38"/>
      <c r="F523" s="20"/>
      <c r="G523" s="18"/>
      <c r="H523" s="43"/>
      <c r="I523" s="18"/>
      <c r="J523" s="26"/>
      <c r="K523" s="26"/>
      <c r="L523" s="26"/>
      <c r="M523" s="39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</row>
    <row r="524">
      <c r="A524" s="26"/>
      <c r="B524" s="26"/>
      <c r="C524" s="26"/>
      <c r="D524" s="26"/>
      <c r="E524" s="38"/>
      <c r="F524" s="20"/>
      <c r="G524" s="18"/>
      <c r="H524" s="43"/>
      <c r="I524" s="18"/>
      <c r="J524" s="26"/>
      <c r="K524" s="26"/>
      <c r="L524" s="26"/>
      <c r="M524" s="39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</row>
    <row r="525">
      <c r="A525" s="26"/>
      <c r="B525" s="26"/>
      <c r="C525" s="26"/>
      <c r="D525" s="26"/>
      <c r="E525" s="38"/>
      <c r="F525" s="20"/>
      <c r="G525" s="18"/>
      <c r="H525" s="43"/>
      <c r="I525" s="18"/>
      <c r="J525" s="26"/>
      <c r="K525" s="26"/>
      <c r="L525" s="26"/>
      <c r="M525" s="39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</row>
    <row r="526">
      <c r="A526" s="26"/>
      <c r="B526" s="26"/>
      <c r="C526" s="26"/>
      <c r="D526" s="26"/>
      <c r="E526" s="38"/>
      <c r="F526" s="20"/>
      <c r="G526" s="18"/>
      <c r="H526" s="43"/>
      <c r="I526" s="18"/>
      <c r="J526" s="26"/>
      <c r="K526" s="26"/>
      <c r="L526" s="26"/>
      <c r="M526" s="39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</row>
    <row r="527">
      <c r="A527" s="26"/>
      <c r="B527" s="26"/>
      <c r="C527" s="26"/>
      <c r="D527" s="26"/>
      <c r="E527" s="38"/>
      <c r="F527" s="20"/>
      <c r="G527" s="18"/>
      <c r="H527" s="43"/>
      <c r="I527" s="18"/>
      <c r="J527" s="26"/>
      <c r="K527" s="26"/>
      <c r="L527" s="26"/>
      <c r="M527" s="39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</row>
    <row r="528">
      <c r="A528" s="26"/>
      <c r="B528" s="26"/>
      <c r="C528" s="26"/>
      <c r="D528" s="26"/>
      <c r="E528" s="38"/>
      <c r="F528" s="20"/>
      <c r="G528" s="18"/>
      <c r="H528" s="43"/>
      <c r="I528" s="18"/>
      <c r="J528" s="26"/>
      <c r="K528" s="26"/>
      <c r="L528" s="26"/>
      <c r="M528" s="39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</row>
    <row r="529">
      <c r="A529" s="26"/>
      <c r="B529" s="26"/>
      <c r="C529" s="26"/>
      <c r="D529" s="26"/>
      <c r="E529" s="38"/>
      <c r="F529" s="20"/>
      <c r="G529" s="18"/>
      <c r="H529" s="43"/>
      <c r="I529" s="18"/>
      <c r="J529" s="26"/>
      <c r="K529" s="26"/>
      <c r="L529" s="26"/>
      <c r="M529" s="39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</row>
    <row r="530">
      <c r="A530" s="26"/>
      <c r="B530" s="26"/>
      <c r="C530" s="26"/>
      <c r="D530" s="26"/>
      <c r="E530" s="38"/>
      <c r="F530" s="20"/>
      <c r="G530" s="18"/>
      <c r="H530" s="43"/>
      <c r="I530" s="18"/>
      <c r="J530" s="26"/>
      <c r="K530" s="26"/>
      <c r="L530" s="26"/>
      <c r="M530" s="39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</row>
    <row r="531">
      <c r="A531" s="26"/>
      <c r="B531" s="26"/>
      <c r="C531" s="26"/>
      <c r="D531" s="26"/>
      <c r="E531" s="38"/>
      <c r="F531" s="20"/>
      <c r="G531" s="18"/>
      <c r="H531" s="43"/>
      <c r="I531" s="18"/>
      <c r="J531" s="26"/>
      <c r="K531" s="26"/>
      <c r="L531" s="26"/>
      <c r="M531" s="39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</row>
    <row r="532">
      <c r="A532" s="26"/>
      <c r="B532" s="26"/>
      <c r="C532" s="26"/>
      <c r="D532" s="26"/>
      <c r="E532" s="38"/>
      <c r="F532" s="20"/>
      <c r="G532" s="18"/>
      <c r="H532" s="43"/>
      <c r="I532" s="18"/>
      <c r="J532" s="26"/>
      <c r="K532" s="26"/>
      <c r="L532" s="26"/>
      <c r="M532" s="39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</row>
    <row r="533">
      <c r="A533" s="26"/>
      <c r="B533" s="26"/>
      <c r="C533" s="26"/>
      <c r="D533" s="26"/>
      <c r="E533" s="38"/>
      <c r="F533" s="20"/>
      <c r="G533" s="18"/>
      <c r="H533" s="43"/>
      <c r="I533" s="18"/>
      <c r="J533" s="26"/>
      <c r="K533" s="26"/>
      <c r="L533" s="26"/>
      <c r="M533" s="39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</row>
    <row r="534">
      <c r="A534" s="26"/>
      <c r="B534" s="26"/>
      <c r="C534" s="26"/>
      <c r="D534" s="26"/>
      <c r="E534" s="38"/>
      <c r="F534" s="20"/>
      <c r="G534" s="18"/>
      <c r="H534" s="43"/>
      <c r="I534" s="18"/>
      <c r="J534" s="26"/>
      <c r="K534" s="26"/>
      <c r="L534" s="26"/>
      <c r="M534" s="39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</row>
    <row r="535">
      <c r="A535" s="26"/>
      <c r="B535" s="26"/>
      <c r="C535" s="26"/>
      <c r="D535" s="26"/>
      <c r="E535" s="38"/>
      <c r="F535" s="20"/>
      <c r="G535" s="18"/>
      <c r="H535" s="43"/>
      <c r="I535" s="18"/>
      <c r="J535" s="26"/>
      <c r="K535" s="26"/>
      <c r="L535" s="26"/>
      <c r="M535" s="39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</row>
    <row r="536">
      <c r="A536" s="26"/>
      <c r="B536" s="26"/>
      <c r="C536" s="26"/>
      <c r="D536" s="26"/>
      <c r="E536" s="38"/>
      <c r="F536" s="20"/>
      <c r="G536" s="18"/>
      <c r="H536" s="43"/>
      <c r="I536" s="18"/>
      <c r="J536" s="26"/>
      <c r="K536" s="26"/>
      <c r="L536" s="26"/>
      <c r="M536" s="39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</row>
    <row r="537">
      <c r="A537" s="26"/>
      <c r="B537" s="26"/>
      <c r="C537" s="26"/>
      <c r="D537" s="26"/>
      <c r="E537" s="38"/>
      <c r="F537" s="20"/>
      <c r="G537" s="18"/>
      <c r="H537" s="43"/>
      <c r="I537" s="18"/>
      <c r="J537" s="26"/>
      <c r="K537" s="26"/>
      <c r="L537" s="26"/>
      <c r="M537" s="39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</row>
    <row r="538">
      <c r="A538" s="26"/>
      <c r="B538" s="26"/>
      <c r="C538" s="26"/>
      <c r="D538" s="26"/>
      <c r="E538" s="38"/>
      <c r="F538" s="20"/>
      <c r="G538" s="18"/>
      <c r="H538" s="43"/>
      <c r="I538" s="18"/>
      <c r="J538" s="26"/>
      <c r="K538" s="26"/>
      <c r="L538" s="26"/>
      <c r="M538" s="39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</row>
    <row r="539">
      <c r="A539" s="26"/>
      <c r="B539" s="26"/>
      <c r="C539" s="26"/>
      <c r="D539" s="26"/>
      <c r="E539" s="38"/>
      <c r="F539" s="20"/>
      <c r="G539" s="18"/>
      <c r="H539" s="43"/>
      <c r="I539" s="18"/>
      <c r="J539" s="26"/>
      <c r="K539" s="26"/>
      <c r="L539" s="26"/>
      <c r="M539" s="39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</row>
    <row r="540">
      <c r="A540" s="26"/>
      <c r="B540" s="26"/>
      <c r="C540" s="26"/>
      <c r="D540" s="26"/>
      <c r="E540" s="38"/>
      <c r="F540" s="20"/>
      <c r="G540" s="18"/>
      <c r="H540" s="43"/>
      <c r="I540" s="18"/>
      <c r="J540" s="26"/>
      <c r="K540" s="26"/>
      <c r="L540" s="26"/>
      <c r="M540" s="39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</row>
    <row r="541">
      <c r="A541" s="26"/>
      <c r="B541" s="26"/>
      <c r="C541" s="26"/>
      <c r="D541" s="26"/>
      <c r="E541" s="38"/>
      <c r="F541" s="20"/>
      <c r="G541" s="18"/>
      <c r="H541" s="43"/>
      <c r="I541" s="18"/>
      <c r="J541" s="26"/>
      <c r="K541" s="26"/>
      <c r="L541" s="26"/>
      <c r="M541" s="39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</row>
    <row r="542">
      <c r="A542" s="26"/>
      <c r="B542" s="26"/>
      <c r="C542" s="26"/>
      <c r="D542" s="26"/>
      <c r="E542" s="38"/>
      <c r="F542" s="20"/>
      <c r="G542" s="18"/>
      <c r="H542" s="43"/>
      <c r="I542" s="18"/>
      <c r="J542" s="26"/>
      <c r="K542" s="26"/>
      <c r="L542" s="26"/>
      <c r="M542" s="39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</row>
    <row r="543">
      <c r="A543" s="26"/>
      <c r="B543" s="26"/>
      <c r="C543" s="26"/>
      <c r="D543" s="26"/>
      <c r="E543" s="38"/>
      <c r="F543" s="20"/>
      <c r="G543" s="18"/>
      <c r="H543" s="43"/>
      <c r="I543" s="18"/>
      <c r="J543" s="26"/>
      <c r="K543" s="26"/>
      <c r="L543" s="26"/>
      <c r="M543" s="39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</row>
    <row r="544">
      <c r="A544" s="26"/>
      <c r="B544" s="26"/>
      <c r="C544" s="26"/>
      <c r="D544" s="26"/>
      <c r="E544" s="38"/>
      <c r="F544" s="20"/>
      <c r="G544" s="18"/>
      <c r="H544" s="43"/>
      <c r="I544" s="18"/>
      <c r="J544" s="26"/>
      <c r="K544" s="26"/>
      <c r="L544" s="26"/>
      <c r="M544" s="39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</row>
    <row r="545">
      <c r="A545" s="26"/>
      <c r="B545" s="26"/>
      <c r="C545" s="26"/>
      <c r="D545" s="26"/>
      <c r="E545" s="38"/>
      <c r="F545" s="20"/>
      <c r="G545" s="18"/>
      <c r="H545" s="43"/>
      <c r="I545" s="18"/>
      <c r="J545" s="26"/>
      <c r="K545" s="26"/>
      <c r="L545" s="26"/>
      <c r="M545" s="39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</row>
    <row r="546">
      <c r="A546" s="26"/>
      <c r="B546" s="26"/>
      <c r="C546" s="26"/>
      <c r="D546" s="26"/>
      <c r="E546" s="38"/>
      <c r="F546" s="20"/>
      <c r="G546" s="18"/>
      <c r="H546" s="43"/>
      <c r="I546" s="18"/>
      <c r="J546" s="26"/>
      <c r="K546" s="26"/>
      <c r="L546" s="26"/>
      <c r="M546" s="39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</row>
    <row r="547">
      <c r="A547" s="26"/>
      <c r="B547" s="26"/>
      <c r="C547" s="26"/>
      <c r="D547" s="26"/>
      <c r="E547" s="38"/>
      <c r="F547" s="20"/>
      <c r="G547" s="18"/>
      <c r="H547" s="43"/>
      <c r="I547" s="18"/>
      <c r="J547" s="26"/>
      <c r="K547" s="26"/>
      <c r="L547" s="26"/>
      <c r="M547" s="39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</row>
    <row r="548">
      <c r="A548" s="26"/>
      <c r="B548" s="26"/>
      <c r="C548" s="26"/>
      <c r="D548" s="26"/>
      <c r="E548" s="38"/>
      <c r="F548" s="20"/>
      <c r="G548" s="18"/>
      <c r="H548" s="43"/>
      <c r="I548" s="18"/>
      <c r="J548" s="26"/>
      <c r="K548" s="26"/>
      <c r="L548" s="26"/>
      <c r="M548" s="39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</row>
    <row r="549">
      <c r="A549" s="26"/>
      <c r="B549" s="26"/>
      <c r="C549" s="26"/>
      <c r="D549" s="26"/>
      <c r="E549" s="38"/>
      <c r="F549" s="20"/>
      <c r="G549" s="18"/>
      <c r="H549" s="43"/>
      <c r="I549" s="18"/>
      <c r="J549" s="26"/>
      <c r="K549" s="26"/>
      <c r="L549" s="26"/>
      <c r="M549" s="39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</row>
    <row r="550">
      <c r="A550" s="26"/>
      <c r="B550" s="26"/>
      <c r="C550" s="26"/>
      <c r="D550" s="26"/>
      <c r="E550" s="38"/>
      <c r="F550" s="20"/>
      <c r="G550" s="18"/>
      <c r="H550" s="43"/>
      <c r="I550" s="18"/>
      <c r="J550" s="26"/>
      <c r="K550" s="26"/>
      <c r="L550" s="26"/>
      <c r="M550" s="39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</row>
    <row r="551">
      <c r="A551" s="26"/>
      <c r="B551" s="26"/>
      <c r="C551" s="26"/>
      <c r="D551" s="26"/>
      <c r="E551" s="38"/>
      <c r="F551" s="20"/>
      <c r="G551" s="18"/>
      <c r="H551" s="43"/>
      <c r="I551" s="18"/>
      <c r="J551" s="26"/>
      <c r="K551" s="26"/>
      <c r="L551" s="26"/>
      <c r="M551" s="39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</row>
    <row r="552">
      <c r="A552" s="26"/>
      <c r="B552" s="26"/>
      <c r="C552" s="26"/>
      <c r="D552" s="26"/>
      <c r="E552" s="38"/>
      <c r="F552" s="20"/>
      <c r="G552" s="18"/>
      <c r="H552" s="43"/>
      <c r="I552" s="18"/>
      <c r="J552" s="26"/>
      <c r="K552" s="26"/>
      <c r="L552" s="26"/>
      <c r="M552" s="39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</row>
    <row r="553">
      <c r="A553" s="26"/>
      <c r="B553" s="26"/>
      <c r="C553" s="26"/>
      <c r="D553" s="26"/>
      <c r="E553" s="38"/>
      <c r="F553" s="20"/>
      <c r="G553" s="18"/>
      <c r="H553" s="43"/>
      <c r="I553" s="18"/>
      <c r="J553" s="26"/>
      <c r="K553" s="26"/>
      <c r="L553" s="26"/>
      <c r="M553" s="39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</row>
    <row r="554">
      <c r="A554" s="26"/>
      <c r="B554" s="26"/>
      <c r="C554" s="26"/>
      <c r="D554" s="26"/>
      <c r="E554" s="38"/>
      <c r="F554" s="20"/>
      <c r="G554" s="18"/>
      <c r="H554" s="43"/>
      <c r="I554" s="18"/>
      <c r="J554" s="26"/>
      <c r="K554" s="26"/>
      <c r="L554" s="26"/>
      <c r="M554" s="39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</row>
    <row r="555">
      <c r="A555" s="26"/>
      <c r="B555" s="26"/>
      <c r="C555" s="26"/>
      <c r="D555" s="26"/>
      <c r="E555" s="38"/>
      <c r="F555" s="20"/>
      <c r="G555" s="18"/>
      <c r="H555" s="43"/>
      <c r="I555" s="18"/>
      <c r="J555" s="26"/>
      <c r="K555" s="26"/>
      <c r="L555" s="26"/>
      <c r="M555" s="39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</row>
    <row r="556">
      <c r="A556" s="26"/>
      <c r="B556" s="26"/>
      <c r="C556" s="26"/>
      <c r="D556" s="26"/>
      <c r="E556" s="38"/>
      <c r="F556" s="20"/>
      <c r="G556" s="18"/>
      <c r="H556" s="43"/>
      <c r="I556" s="18"/>
      <c r="J556" s="26"/>
      <c r="K556" s="26"/>
      <c r="L556" s="26"/>
      <c r="M556" s="39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</row>
    <row r="557">
      <c r="A557" s="26"/>
      <c r="B557" s="26"/>
      <c r="C557" s="26"/>
      <c r="D557" s="26"/>
      <c r="E557" s="38"/>
      <c r="F557" s="20"/>
      <c r="G557" s="18"/>
      <c r="H557" s="43"/>
      <c r="I557" s="18"/>
      <c r="J557" s="26"/>
      <c r="K557" s="26"/>
      <c r="L557" s="26"/>
      <c r="M557" s="39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</row>
    <row r="558">
      <c r="A558" s="26"/>
      <c r="B558" s="26"/>
      <c r="C558" s="26"/>
      <c r="D558" s="26"/>
      <c r="E558" s="38"/>
      <c r="F558" s="20"/>
      <c r="G558" s="18"/>
      <c r="H558" s="43"/>
      <c r="I558" s="18"/>
      <c r="J558" s="26"/>
      <c r="K558" s="26"/>
      <c r="L558" s="26"/>
      <c r="M558" s="39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</row>
    <row r="559">
      <c r="A559" s="26"/>
      <c r="B559" s="26"/>
      <c r="C559" s="26"/>
      <c r="D559" s="26"/>
      <c r="E559" s="38"/>
      <c r="F559" s="20"/>
      <c r="G559" s="18"/>
      <c r="H559" s="43"/>
      <c r="I559" s="18"/>
      <c r="J559" s="26"/>
      <c r="K559" s="26"/>
      <c r="L559" s="26"/>
      <c r="M559" s="39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</row>
    <row r="560">
      <c r="A560" s="26"/>
      <c r="B560" s="26"/>
      <c r="C560" s="26"/>
      <c r="D560" s="26"/>
      <c r="E560" s="38"/>
      <c r="F560" s="20"/>
      <c r="G560" s="18"/>
      <c r="H560" s="43"/>
      <c r="I560" s="18"/>
      <c r="J560" s="26"/>
      <c r="K560" s="26"/>
      <c r="L560" s="26"/>
      <c r="M560" s="39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</row>
    <row r="561">
      <c r="A561" s="26"/>
      <c r="B561" s="26"/>
      <c r="C561" s="26"/>
      <c r="D561" s="26"/>
      <c r="E561" s="38"/>
      <c r="F561" s="20"/>
      <c r="G561" s="18"/>
      <c r="H561" s="43"/>
      <c r="I561" s="18"/>
      <c r="J561" s="26"/>
      <c r="K561" s="26"/>
      <c r="L561" s="26"/>
      <c r="M561" s="39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</row>
    <row r="562">
      <c r="A562" s="26"/>
      <c r="B562" s="26"/>
      <c r="C562" s="26"/>
      <c r="D562" s="26"/>
      <c r="E562" s="38"/>
      <c r="F562" s="20"/>
      <c r="G562" s="18"/>
      <c r="H562" s="43"/>
      <c r="I562" s="18"/>
      <c r="J562" s="26"/>
      <c r="K562" s="26"/>
      <c r="L562" s="26"/>
      <c r="M562" s="39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</row>
    <row r="563">
      <c r="A563" s="26"/>
      <c r="B563" s="26"/>
      <c r="C563" s="26"/>
      <c r="D563" s="26"/>
      <c r="E563" s="38"/>
      <c r="F563" s="20"/>
      <c r="G563" s="18"/>
      <c r="H563" s="43"/>
      <c r="I563" s="18"/>
      <c r="J563" s="26"/>
      <c r="K563" s="26"/>
      <c r="L563" s="26"/>
      <c r="M563" s="39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</row>
    <row r="564">
      <c r="A564" s="26"/>
      <c r="B564" s="26"/>
      <c r="C564" s="26"/>
      <c r="D564" s="26"/>
      <c r="E564" s="38"/>
      <c r="F564" s="20"/>
      <c r="G564" s="18"/>
      <c r="H564" s="43"/>
      <c r="I564" s="18"/>
      <c r="J564" s="26"/>
      <c r="K564" s="26"/>
      <c r="L564" s="26"/>
      <c r="M564" s="39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</row>
    <row r="565">
      <c r="A565" s="26"/>
      <c r="B565" s="26"/>
      <c r="C565" s="26"/>
      <c r="D565" s="26"/>
      <c r="E565" s="38"/>
      <c r="F565" s="20"/>
      <c r="G565" s="18"/>
      <c r="H565" s="43"/>
      <c r="I565" s="18"/>
      <c r="J565" s="26"/>
      <c r="K565" s="26"/>
      <c r="L565" s="26"/>
      <c r="M565" s="39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</row>
    <row r="566">
      <c r="A566" s="26"/>
      <c r="B566" s="26"/>
      <c r="C566" s="26"/>
      <c r="D566" s="26"/>
      <c r="E566" s="38"/>
      <c r="F566" s="20"/>
      <c r="G566" s="18"/>
      <c r="H566" s="43"/>
      <c r="I566" s="18"/>
      <c r="J566" s="26"/>
      <c r="K566" s="26"/>
      <c r="L566" s="26"/>
      <c r="M566" s="39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</row>
    <row r="567">
      <c r="A567" s="26"/>
      <c r="B567" s="26"/>
      <c r="C567" s="26"/>
      <c r="D567" s="26"/>
      <c r="E567" s="38"/>
      <c r="F567" s="20"/>
      <c r="G567" s="18"/>
      <c r="H567" s="43"/>
      <c r="I567" s="18"/>
      <c r="J567" s="26"/>
      <c r="K567" s="26"/>
      <c r="L567" s="26"/>
      <c r="M567" s="39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</row>
    <row r="568">
      <c r="A568" s="26"/>
      <c r="B568" s="26"/>
      <c r="C568" s="26"/>
      <c r="D568" s="26"/>
      <c r="E568" s="38"/>
      <c r="F568" s="20"/>
      <c r="G568" s="18"/>
      <c r="H568" s="43"/>
      <c r="I568" s="18"/>
      <c r="J568" s="26"/>
      <c r="K568" s="26"/>
      <c r="L568" s="26"/>
      <c r="M568" s="39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</row>
    <row r="569">
      <c r="A569" s="26"/>
      <c r="B569" s="26"/>
      <c r="C569" s="26"/>
      <c r="D569" s="26"/>
      <c r="E569" s="38"/>
      <c r="F569" s="20"/>
      <c r="G569" s="18"/>
      <c r="H569" s="43"/>
      <c r="I569" s="18"/>
      <c r="J569" s="26"/>
      <c r="K569" s="26"/>
      <c r="L569" s="26"/>
      <c r="M569" s="39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</row>
    <row r="570">
      <c r="A570" s="26"/>
      <c r="B570" s="26"/>
      <c r="C570" s="26"/>
      <c r="D570" s="26"/>
      <c r="E570" s="38"/>
      <c r="F570" s="20"/>
      <c r="G570" s="18"/>
      <c r="H570" s="43"/>
      <c r="I570" s="18"/>
      <c r="J570" s="26"/>
      <c r="K570" s="26"/>
      <c r="L570" s="26"/>
      <c r="M570" s="39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</row>
    <row r="571">
      <c r="A571" s="26"/>
      <c r="B571" s="26"/>
      <c r="C571" s="26"/>
      <c r="D571" s="26"/>
      <c r="E571" s="38"/>
      <c r="F571" s="20"/>
      <c r="G571" s="18"/>
      <c r="H571" s="43"/>
      <c r="I571" s="18"/>
      <c r="J571" s="26"/>
      <c r="K571" s="26"/>
      <c r="L571" s="26"/>
      <c r="M571" s="39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</row>
    <row r="572">
      <c r="A572" s="26"/>
      <c r="B572" s="26"/>
      <c r="C572" s="26"/>
      <c r="D572" s="26"/>
      <c r="E572" s="38"/>
      <c r="F572" s="20"/>
      <c r="G572" s="18"/>
      <c r="H572" s="43"/>
      <c r="I572" s="18"/>
      <c r="J572" s="26"/>
      <c r="K572" s="26"/>
      <c r="L572" s="26"/>
      <c r="M572" s="39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</row>
    <row r="573">
      <c r="A573" s="26"/>
      <c r="B573" s="26"/>
      <c r="C573" s="26"/>
      <c r="D573" s="26"/>
      <c r="E573" s="38"/>
      <c r="F573" s="20"/>
      <c r="G573" s="18"/>
      <c r="H573" s="43"/>
      <c r="I573" s="18"/>
      <c r="J573" s="26"/>
      <c r="K573" s="26"/>
      <c r="L573" s="26"/>
      <c r="M573" s="39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</row>
    <row r="574">
      <c r="A574" s="26"/>
      <c r="B574" s="26"/>
      <c r="C574" s="26"/>
      <c r="D574" s="26"/>
      <c r="E574" s="38"/>
      <c r="F574" s="20"/>
      <c r="G574" s="18"/>
      <c r="H574" s="43"/>
      <c r="I574" s="18"/>
      <c r="J574" s="26"/>
      <c r="K574" s="26"/>
      <c r="L574" s="26"/>
      <c r="M574" s="39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</row>
    <row r="575">
      <c r="A575" s="26"/>
      <c r="B575" s="26"/>
      <c r="C575" s="26"/>
      <c r="D575" s="26"/>
      <c r="E575" s="38"/>
      <c r="F575" s="20"/>
      <c r="G575" s="18"/>
      <c r="H575" s="43"/>
      <c r="I575" s="18"/>
      <c r="J575" s="26"/>
      <c r="K575" s="26"/>
      <c r="L575" s="26"/>
      <c r="M575" s="39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</row>
    <row r="576">
      <c r="A576" s="26"/>
      <c r="B576" s="26"/>
      <c r="C576" s="26"/>
      <c r="D576" s="26"/>
      <c r="E576" s="38"/>
      <c r="F576" s="20"/>
      <c r="G576" s="18"/>
      <c r="H576" s="43"/>
      <c r="I576" s="18"/>
      <c r="J576" s="26"/>
      <c r="K576" s="26"/>
      <c r="L576" s="26"/>
      <c r="M576" s="39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</row>
    <row r="577">
      <c r="A577" s="26"/>
      <c r="B577" s="26"/>
      <c r="C577" s="26"/>
      <c r="D577" s="26"/>
      <c r="E577" s="38"/>
      <c r="F577" s="20"/>
      <c r="G577" s="18"/>
      <c r="H577" s="43"/>
      <c r="I577" s="18"/>
      <c r="J577" s="26"/>
      <c r="K577" s="26"/>
      <c r="L577" s="26"/>
      <c r="M577" s="39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</row>
    <row r="578">
      <c r="A578" s="26"/>
      <c r="B578" s="26"/>
      <c r="C578" s="26"/>
      <c r="D578" s="26"/>
      <c r="E578" s="38"/>
      <c r="F578" s="20"/>
      <c r="G578" s="18"/>
      <c r="H578" s="43"/>
      <c r="I578" s="18"/>
      <c r="J578" s="26"/>
      <c r="K578" s="26"/>
      <c r="L578" s="26"/>
      <c r="M578" s="39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</row>
    <row r="579">
      <c r="A579" s="26"/>
      <c r="B579" s="26"/>
      <c r="C579" s="26"/>
      <c r="D579" s="26"/>
      <c r="E579" s="38"/>
      <c r="F579" s="20"/>
      <c r="G579" s="18"/>
      <c r="H579" s="43"/>
      <c r="I579" s="18"/>
      <c r="J579" s="26"/>
      <c r="K579" s="26"/>
      <c r="L579" s="26"/>
      <c r="M579" s="39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</row>
    <row r="580">
      <c r="A580" s="26"/>
      <c r="B580" s="26"/>
      <c r="C580" s="26"/>
      <c r="D580" s="26"/>
      <c r="E580" s="38"/>
      <c r="F580" s="20"/>
      <c r="G580" s="18"/>
      <c r="H580" s="43"/>
      <c r="I580" s="18"/>
      <c r="J580" s="26"/>
      <c r="K580" s="26"/>
      <c r="L580" s="26"/>
      <c r="M580" s="39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</row>
    <row r="581">
      <c r="A581" s="26"/>
      <c r="B581" s="26"/>
      <c r="C581" s="26"/>
      <c r="D581" s="26"/>
      <c r="E581" s="38"/>
      <c r="F581" s="20"/>
      <c r="G581" s="18"/>
      <c r="H581" s="43"/>
      <c r="I581" s="18"/>
      <c r="J581" s="26"/>
      <c r="K581" s="26"/>
      <c r="L581" s="26"/>
      <c r="M581" s="39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</row>
    <row r="582">
      <c r="A582" s="26"/>
      <c r="B582" s="26"/>
      <c r="C582" s="26"/>
      <c r="D582" s="26"/>
      <c r="E582" s="38"/>
      <c r="F582" s="20"/>
      <c r="G582" s="18"/>
      <c r="H582" s="43"/>
      <c r="I582" s="18"/>
      <c r="J582" s="26"/>
      <c r="K582" s="26"/>
      <c r="L582" s="26"/>
      <c r="M582" s="39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</row>
    <row r="583">
      <c r="A583" s="26"/>
      <c r="B583" s="26"/>
      <c r="C583" s="26"/>
      <c r="D583" s="26"/>
      <c r="E583" s="38"/>
      <c r="F583" s="20"/>
      <c r="G583" s="18"/>
      <c r="H583" s="43"/>
      <c r="I583" s="18"/>
      <c r="J583" s="26"/>
      <c r="K583" s="26"/>
      <c r="L583" s="26"/>
      <c r="M583" s="39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</row>
    <row r="584">
      <c r="A584" s="26"/>
      <c r="B584" s="26"/>
      <c r="C584" s="26"/>
      <c r="D584" s="26"/>
      <c r="E584" s="38"/>
      <c r="F584" s="20"/>
      <c r="G584" s="18"/>
      <c r="H584" s="43"/>
      <c r="I584" s="18"/>
      <c r="J584" s="26"/>
      <c r="K584" s="26"/>
      <c r="L584" s="26"/>
      <c r="M584" s="39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</row>
    <row r="585">
      <c r="A585" s="26"/>
      <c r="B585" s="26"/>
      <c r="C585" s="26"/>
      <c r="D585" s="26"/>
      <c r="E585" s="38"/>
      <c r="F585" s="20"/>
      <c r="G585" s="18"/>
      <c r="H585" s="43"/>
      <c r="I585" s="18"/>
      <c r="J585" s="26"/>
      <c r="K585" s="26"/>
      <c r="L585" s="26"/>
      <c r="M585" s="39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</row>
    <row r="586">
      <c r="A586" s="26"/>
      <c r="B586" s="26"/>
      <c r="C586" s="26"/>
      <c r="D586" s="26"/>
      <c r="E586" s="38"/>
      <c r="F586" s="20"/>
      <c r="G586" s="18"/>
      <c r="H586" s="43"/>
      <c r="I586" s="18"/>
      <c r="J586" s="26"/>
      <c r="K586" s="26"/>
      <c r="L586" s="26"/>
      <c r="M586" s="39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</row>
    <row r="587">
      <c r="A587" s="26"/>
      <c r="B587" s="26"/>
      <c r="C587" s="26"/>
      <c r="D587" s="26"/>
      <c r="E587" s="38"/>
      <c r="F587" s="20"/>
      <c r="G587" s="18"/>
      <c r="H587" s="43"/>
      <c r="I587" s="18"/>
      <c r="J587" s="26"/>
      <c r="K587" s="26"/>
      <c r="L587" s="26"/>
      <c r="M587" s="39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</row>
    <row r="588">
      <c r="A588" s="26"/>
      <c r="B588" s="26"/>
      <c r="C588" s="26"/>
      <c r="D588" s="26"/>
      <c r="E588" s="38"/>
      <c r="F588" s="20"/>
      <c r="G588" s="18"/>
      <c r="H588" s="43"/>
      <c r="I588" s="18"/>
      <c r="J588" s="26"/>
      <c r="K588" s="26"/>
      <c r="L588" s="26"/>
      <c r="M588" s="39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</row>
    <row r="589">
      <c r="A589" s="26"/>
      <c r="B589" s="26"/>
      <c r="C589" s="26"/>
      <c r="D589" s="26"/>
      <c r="E589" s="38"/>
      <c r="F589" s="20"/>
      <c r="G589" s="18"/>
      <c r="H589" s="43"/>
      <c r="I589" s="18"/>
      <c r="J589" s="26"/>
      <c r="K589" s="26"/>
      <c r="L589" s="26"/>
      <c r="M589" s="39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</row>
    <row r="590">
      <c r="A590" s="26"/>
      <c r="B590" s="26"/>
      <c r="C590" s="26"/>
      <c r="D590" s="26"/>
      <c r="E590" s="38"/>
      <c r="F590" s="20"/>
      <c r="G590" s="18"/>
      <c r="H590" s="43"/>
      <c r="I590" s="18"/>
      <c r="J590" s="26"/>
      <c r="K590" s="26"/>
      <c r="L590" s="26"/>
      <c r="M590" s="39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</row>
    <row r="591">
      <c r="A591" s="26"/>
      <c r="B591" s="26"/>
      <c r="C591" s="26"/>
      <c r="D591" s="26"/>
      <c r="E591" s="38"/>
      <c r="F591" s="20"/>
      <c r="G591" s="18"/>
      <c r="H591" s="43"/>
      <c r="I591" s="18"/>
      <c r="J591" s="26"/>
      <c r="K591" s="26"/>
      <c r="L591" s="26"/>
      <c r="M591" s="39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</row>
    <row r="592">
      <c r="A592" s="26"/>
      <c r="B592" s="26"/>
      <c r="C592" s="26"/>
      <c r="D592" s="26"/>
      <c r="E592" s="38"/>
      <c r="F592" s="20"/>
      <c r="G592" s="18"/>
      <c r="H592" s="43"/>
      <c r="I592" s="18"/>
      <c r="J592" s="26"/>
      <c r="K592" s="26"/>
      <c r="L592" s="26"/>
      <c r="M592" s="39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</row>
    <row r="593">
      <c r="A593" s="26"/>
      <c r="B593" s="26"/>
      <c r="C593" s="26"/>
      <c r="D593" s="26"/>
      <c r="E593" s="38"/>
      <c r="F593" s="20"/>
      <c r="G593" s="18"/>
      <c r="H593" s="43"/>
      <c r="I593" s="18"/>
      <c r="J593" s="26"/>
      <c r="K593" s="26"/>
      <c r="L593" s="26"/>
      <c r="M593" s="39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</row>
    <row r="594">
      <c r="A594" s="26"/>
      <c r="B594" s="26"/>
      <c r="C594" s="26"/>
      <c r="D594" s="26"/>
      <c r="E594" s="38"/>
      <c r="F594" s="20"/>
      <c r="G594" s="18"/>
      <c r="H594" s="43"/>
      <c r="I594" s="18"/>
      <c r="J594" s="26"/>
      <c r="K594" s="26"/>
      <c r="L594" s="26"/>
      <c r="M594" s="39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</row>
    <row r="595">
      <c r="A595" s="26"/>
      <c r="B595" s="26"/>
      <c r="C595" s="26"/>
      <c r="D595" s="26"/>
      <c r="E595" s="38"/>
      <c r="F595" s="20"/>
      <c r="G595" s="18"/>
      <c r="H595" s="43"/>
      <c r="I595" s="18"/>
      <c r="J595" s="26"/>
      <c r="K595" s="26"/>
      <c r="L595" s="26"/>
      <c r="M595" s="39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</row>
    <row r="596">
      <c r="A596" s="26"/>
      <c r="B596" s="26"/>
      <c r="C596" s="26"/>
      <c r="D596" s="26"/>
      <c r="E596" s="38"/>
      <c r="F596" s="20"/>
      <c r="G596" s="18"/>
      <c r="H596" s="43"/>
      <c r="I596" s="18"/>
      <c r="J596" s="26"/>
      <c r="K596" s="26"/>
      <c r="L596" s="26"/>
      <c r="M596" s="39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</row>
    <row r="597">
      <c r="A597" s="26"/>
      <c r="B597" s="26"/>
      <c r="C597" s="26"/>
      <c r="D597" s="26"/>
      <c r="E597" s="38"/>
      <c r="F597" s="20"/>
      <c r="G597" s="18"/>
      <c r="H597" s="43"/>
      <c r="I597" s="18"/>
      <c r="J597" s="26"/>
      <c r="K597" s="26"/>
      <c r="L597" s="26"/>
      <c r="M597" s="39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</row>
    <row r="598">
      <c r="A598" s="26"/>
      <c r="B598" s="26"/>
      <c r="C598" s="26"/>
      <c r="D598" s="26"/>
      <c r="E598" s="38"/>
      <c r="F598" s="20"/>
      <c r="G598" s="18"/>
      <c r="H598" s="43"/>
      <c r="I598" s="18"/>
      <c r="J598" s="26"/>
      <c r="K598" s="26"/>
      <c r="L598" s="26"/>
      <c r="M598" s="39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</row>
    <row r="599">
      <c r="A599" s="26"/>
      <c r="B599" s="26"/>
      <c r="C599" s="26"/>
      <c r="D599" s="26"/>
      <c r="E599" s="38"/>
      <c r="F599" s="20"/>
      <c r="G599" s="18"/>
      <c r="H599" s="43"/>
      <c r="I599" s="18"/>
      <c r="J599" s="26"/>
      <c r="K599" s="26"/>
      <c r="L599" s="26"/>
      <c r="M599" s="39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</row>
    <row r="600">
      <c r="A600" s="26"/>
      <c r="B600" s="26"/>
      <c r="C600" s="26"/>
      <c r="D600" s="26"/>
      <c r="E600" s="38"/>
      <c r="F600" s="20"/>
      <c r="G600" s="18"/>
      <c r="H600" s="43"/>
      <c r="I600" s="18"/>
      <c r="J600" s="26"/>
      <c r="K600" s="26"/>
      <c r="L600" s="26"/>
      <c r="M600" s="39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</row>
    <row r="601">
      <c r="A601" s="26"/>
      <c r="B601" s="26"/>
      <c r="C601" s="26"/>
      <c r="D601" s="26"/>
      <c r="E601" s="38"/>
      <c r="F601" s="20"/>
      <c r="G601" s="18"/>
      <c r="H601" s="43"/>
      <c r="I601" s="18"/>
      <c r="J601" s="26"/>
      <c r="K601" s="26"/>
      <c r="L601" s="26"/>
      <c r="M601" s="39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</row>
    <row r="602">
      <c r="A602" s="26"/>
      <c r="B602" s="26"/>
      <c r="C602" s="26"/>
      <c r="D602" s="26"/>
      <c r="E602" s="38"/>
      <c r="F602" s="20"/>
      <c r="G602" s="18"/>
      <c r="H602" s="43"/>
      <c r="I602" s="18"/>
      <c r="J602" s="26"/>
      <c r="K602" s="26"/>
      <c r="L602" s="26"/>
      <c r="M602" s="39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</row>
    <row r="603">
      <c r="A603" s="26"/>
      <c r="B603" s="26"/>
      <c r="C603" s="26"/>
      <c r="D603" s="26"/>
      <c r="E603" s="38"/>
      <c r="F603" s="20"/>
      <c r="G603" s="18"/>
      <c r="H603" s="43"/>
      <c r="I603" s="18"/>
      <c r="J603" s="26"/>
      <c r="K603" s="26"/>
      <c r="L603" s="26"/>
      <c r="M603" s="39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</row>
    <row r="604">
      <c r="A604" s="26"/>
      <c r="B604" s="26"/>
      <c r="C604" s="26"/>
      <c r="D604" s="26"/>
      <c r="E604" s="38"/>
      <c r="F604" s="20"/>
      <c r="G604" s="18"/>
      <c r="H604" s="43"/>
      <c r="I604" s="18"/>
      <c r="J604" s="26"/>
      <c r="K604" s="26"/>
      <c r="L604" s="26"/>
      <c r="M604" s="39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</row>
    <row r="605">
      <c r="A605" s="26"/>
      <c r="B605" s="26"/>
      <c r="C605" s="26"/>
      <c r="D605" s="26"/>
      <c r="E605" s="38"/>
      <c r="F605" s="20"/>
      <c r="G605" s="18"/>
      <c r="H605" s="43"/>
      <c r="I605" s="18"/>
      <c r="J605" s="26"/>
      <c r="K605" s="26"/>
      <c r="L605" s="26"/>
      <c r="M605" s="39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</row>
    <row r="606">
      <c r="A606" s="26"/>
      <c r="B606" s="26"/>
      <c r="C606" s="26"/>
      <c r="D606" s="26"/>
      <c r="E606" s="38"/>
      <c r="F606" s="20"/>
      <c r="G606" s="18"/>
      <c r="H606" s="43"/>
      <c r="I606" s="18"/>
      <c r="J606" s="26"/>
      <c r="K606" s="26"/>
      <c r="L606" s="26"/>
      <c r="M606" s="39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</row>
    <row r="607">
      <c r="A607" s="26"/>
      <c r="B607" s="26"/>
      <c r="C607" s="26"/>
      <c r="D607" s="26"/>
      <c r="E607" s="38"/>
      <c r="F607" s="20"/>
      <c r="G607" s="18"/>
      <c r="H607" s="43"/>
      <c r="I607" s="18"/>
      <c r="J607" s="26"/>
      <c r="K607" s="26"/>
      <c r="L607" s="26"/>
      <c r="M607" s="39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</row>
    <row r="608">
      <c r="A608" s="26"/>
      <c r="B608" s="26"/>
      <c r="C608" s="26"/>
      <c r="D608" s="26"/>
      <c r="E608" s="38"/>
      <c r="F608" s="20"/>
      <c r="G608" s="18"/>
      <c r="H608" s="43"/>
      <c r="I608" s="18"/>
      <c r="J608" s="26"/>
      <c r="K608" s="26"/>
      <c r="L608" s="26"/>
      <c r="M608" s="39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</row>
    <row r="609">
      <c r="A609" s="26"/>
      <c r="B609" s="26"/>
      <c r="C609" s="26"/>
      <c r="D609" s="26"/>
      <c r="E609" s="38"/>
      <c r="F609" s="20"/>
      <c r="G609" s="18"/>
      <c r="H609" s="43"/>
      <c r="I609" s="18"/>
      <c r="J609" s="26"/>
      <c r="K609" s="26"/>
      <c r="L609" s="26"/>
      <c r="M609" s="39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</row>
    <row r="610">
      <c r="A610" s="26"/>
      <c r="B610" s="26"/>
      <c r="C610" s="26"/>
      <c r="D610" s="26"/>
      <c r="E610" s="38"/>
      <c r="F610" s="20"/>
      <c r="G610" s="18"/>
      <c r="H610" s="43"/>
      <c r="I610" s="18"/>
      <c r="J610" s="26"/>
      <c r="K610" s="26"/>
      <c r="L610" s="26"/>
      <c r="M610" s="39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</row>
    <row r="611">
      <c r="A611" s="26"/>
      <c r="B611" s="26"/>
      <c r="C611" s="26"/>
      <c r="D611" s="26"/>
      <c r="E611" s="38"/>
      <c r="F611" s="20"/>
      <c r="G611" s="18"/>
      <c r="H611" s="43"/>
      <c r="I611" s="18"/>
      <c r="J611" s="26"/>
      <c r="K611" s="26"/>
      <c r="L611" s="26"/>
      <c r="M611" s="39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</row>
    <row r="612">
      <c r="A612" s="26"/>
      <c r="B612" s="26"/>
      <c r="C612" s="26"/>
      <c r="D612" s="26"/>
      <c r="E612" s="38"/>
      <c r="F612" s="20"/>
      <c r="G612" s="18"/>
      <c r="H612" s="43"/>
      <c r="I612" s="18"/>
      <c r="J612" s="26"/>
      <c r="K612" s="26"/>
      <c r="L612" s="26"/>
      <c r="M612" s="39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</row>
    <row r="613">
      <c r="A613" s="26"/>
      <c r="B613" s="26"/>
      <c r="C613" s="26"/>
      <c r="D613" s="26"/>
      <c r="E613" s="38"/>
      <c r="F613" s="20"/>
      <c r="G613" s="18"/>
      <c r="H613" s="43"/>
      <c r="I613" s="18"/>
      <c r="J613" s="26"/>
      <c r="K613" s="26"/>
      <c r="L613" s="26"/>
      <c r="M613" s="39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</row>
    <row r="614">
      <c r="A614" s="26"/>
      <c r="B614" s="26"/>
      <c r="C614" s="26"/>
      <c r="D614" s="26"/>
      <c r="E614" s="38"/>
      <c r="F614" s="20"/>
      <c r="G614" s="18"/>
      <c r="H614" s="43"/>
      <c r="I614" s="18"/>
      <c r="J614" s="26"/>
      <c r="K614" s="26"/>
      <c r="L614" s="26"/>
      <c r="M614" s="39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</row>
    <row r="615">
      <c r="A615" s="26"/>
      <c r="B615" s="26"/>
      <c r="C615" s="26"/>
      <c r="D615" s="26"/>
      <c r="E615" s="38"/>
      <c r="F615" s="20"/>
      <c r="G615" s="18"/>
      <c r="H615" s="43"/>
      <c r="I615" s="18"/>
      <c r="J615" s="26"/>
      <c r="K615" s="26"/>
      <c r="L615" s="26"/>
      <c r="M615" s="39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</row>
    <row r="616">
      <c r="A616" s="26"/>
      <c r="B616" s="26"/>
      <c r="C616" s="26"/>
      <c r="D616" s="26"/>
      <c r="E616" s="38"/>
      <c r="F616" s="20"/>
      <c r="G616" s="18"/>
      <c r="H616" s="43"/>
      <c r="I616" s="18"/>
      <c r="J616" s="26"/>
      <c r="K616" s="26"/>
      <c r="L616" s="26"/>
      <c r="M616" s="39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</row>
    <row r="617">
      <c r="A617" s="26"/>
      <c r="B617" s="26"/>
      <c r="C617" s="26"/>
      <c r="D617" s="26"/>
      <c r="E617" s="38"/>
      <c r="F617" s="20"/>
      <c r="G617" s="18"/>
      <c r="H617" s="43"/>
      <c r="I617" s="18"/>
      <c r="J617" s="26"/>
      <c r="K617" s="26"/>
      <c r="L617" s="26"/>
      <c r="M617" s="39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</row>
    <row r="618">
      <c r="A618" s="26"/>
      <c r="B618" s="26"/>
      <c r="C618" s="26"/>
      <c r="D618" s="26"/>
      <c r="E618" s="38"/>
      <c r="F618" s="20"/>
      <c r="G618" s="18"/>
      <c r="H618" s="43"/>
      <c r="I618" s="18"/>
      <c r="J618" s="26"/>
      <c r="K618" s="26"/>
      <c r="L618" s="26"/>
      <c r="M618" s="39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</row>
    <row r="619">
      <c r="A619" s="26"/>
      <c r="B619" s="26"/>
      <c r="C619" s="26"/>
      <c r="D619" s="26"/>
      <c r="E619" s="38"/>
      <c r="F619" s="20"/>
      <c r="G619" s="18"/>
      <c r="H619" s="43"/>
      <c r="I619" s="18"/>
      <c r="J619" s="26"/>
      <c r="K619" s="26"/>
      <c r="L619" s="26"/>
      <c r="M619" s="39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</row>
    <row r="620">
      <c r="A620" s="26"/>
      <c r="B620" s="26"/>
      <c r="C620" s="26"/>
      <c r="D620" s="26"/>
      <c r="E620" s="38"/>
      <c r="F620" s="20"/>
      <c r="G620" s="18"/>
      <c r="H620" s="43"/>
      <c r="I620" s="18"/>
      <c r="J620" s="26"/>
      <c r="K620" s="26"/>
      <c r="L620" s="26"/>
      <c r="M620" s="39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</row>
    <row r="621">
      <c r="A621" s="26"/>
      <c r="B621" s="26"/>
      <c r="C621" s="26"/>
      <c r="D621" s="26"/>
      <c r="E621" s="38"/>
      <c r="F621" s="20"/>
      <c r="G621" s="18"/>
      <c r="H621" s="43"/>
      <c r="I621" s="18"/>
      <c r="J621" s="26"/>
      <c r="K621" s="26"/>
      <c r="L621" s="26"/>
      <c r="M621" s="39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</row>
    <row r="622">
      <c r="A622" s="26"/>
      <c r="B622" s="26"/>
      <c r="C622" s="26"/>
      <c r="D622" s="26"/>
      <c r="E622" s="38"/>
      <c r="F622" s="20"/>
      <c r="G622" s="18"/>
      <c r="H622" s="43"/>
      <c r="I622" s="18"/>
      <c r="J622" s="26"/>
      <c r="K622" s="26"/>
      <c r="L622" s="26"/>
      <c r="M622" s="39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</row>
    <row r="623">
      <c r="A623" s="26"/>
      <c r="B623" s="26"/>
      <c r="C623" s="26"/>
      <c r="D623" s="26"/>
      <c r="E623" s="38"/>
      <c r="F623" s="20"/>
      <c r="G623" s="18"/>
      <c r="H623" s="43"/>
      <c r="I623" s="18"/>
      <c r="J623" s="26"/>
      <c r="K623" s="26"/>
      <c r="L623" s="26"/>
      <c r="M623" s="39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</row>
    <row r="624">
      <c r="A624" s="26"/>
      <c r="B624" s="26"/>
      <c r="C624" s="26"/>
      <c r="D624" s="26"/>
      <c r="E624" s="38"/>
      <c r="F624" s="20"/>
      <c r="G624" s="18"/>
      <c r="H624" s="43"/>
      <c r="I624" s="18"/>
      <c r="J624" s="26"/>
      <c r="K624" s="26"/>
      <c r="L624" s="26"/>
      <c r="M624" s="39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</row>
    <row r="625">
      <c r="A625" s="26"/>
      <c r="B625" s="26"/>
      <c r="C625" s="26"/>
      <c r="D625" s="26"/>
      <c r="E625" s="38"/>
      <c r="F625" s="20"/>
      <c r="G625" s="18"/>
      <c r="H625" s="43"/>
      <c r="I625" s="18"/>
      <c r="J625" s="26"/>
      <c r="K625" s="26"/>
      <c r="L625" s="26"/>
      <c r="M625" s="39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</row>
    <row r="626">
      <c r="A626" s="26"/>
      <c r="B626" s="26"/>
      <c r="C626" s="26"/>
      <c r="D626" s="26"/>
      <c r="E626" s="38"/>
      <c r="F626" s="20"/>
      <c r="G626" s="18"/>
      <c r="H626" s="43"/>
      <c r="I626" s="18"/>
      <c r="J626" s="26"/>
      <c r="K626" s="26"/>
      <c r="L626" s="26"/>
      <c r="M626" s="39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</row>
    <row r="627">
      <c r="A627" s="26"/>
      <c r="B627" s="26"/>
      <c r="C627" s="26"/>
      <c r="D627" s="26"/>
      <c r="E627" s="38"/>
      <c r="F627" s="20"/>
      <c r="G627" s="18"/>
      <c r="H627" s="43"/>
      <c r="I627" s="18"/>
      <c r="J627" s="26"/>
      <c r="K627" s="26"/>
      <c r="L627" s="26"/>
      <c r="M627" s="39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</row>
    <row r="628">
      <c r="A628" s="26"/>
      <c r="B628" s="26"/>
      <c r="C628" s="26"/>
      <c r="D628" s="26"/>
      <c r="E628" s="38"/>
      <c r="F628" s="20"/>
      <c r="G628" s="18"/>
      <c r="H628" s="43"/>
      <c r="I628" s="18"/>
      <c r="J628" s="26"/>
      <c r="K628" s="26"/>
      <c r="L628" s="26"/>
      <c r="M628" s="39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</row>
    <row r="629">
      <c r="A629" s="26"/>
      <c r="B629" s="26"/>
      <c r="C629" s="26"/>
      <c r="D629" s="26"/>
      <c r="E629" s="38"/>
      <c r="F629" s="20"/>
      <c r="G629" s="18"/>
      <c r="H629" s="43"/>
      <c r="I629" s="18"/>
      <c r="J629" s="26"/>
      <c r="K629" s="26"/>
      <c r="L629" s="26"/>
      <c r="M629" s="39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</row>
    <row r="630">
      <c r="A630" s="26"/>
      <c r="B630" s="26"/>
      <c r="C630" s="26"/>
      <c r="D630" s="26"/>
      <c r="E630" s="38"/>
      <c r="F630" s="20"/>
      <c r="G630" s="18"/>
      <c r="H630" s="43"/>
      <c r="I630" s="18"/>
      <c r="J630" s="26"/>
      <c r="K630" s="26"/>
      <c r="L630" s="26"/>
      <c r="M630" s="39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</row>
    <row r="631">
      <c r="A631" s="26"/>
      <c r="B631" s="26"/>
      <c r="C631" s="26"/>
      <c r="D631" s="26"/>
      <c r="E631" s="38"/>
      <c r="F631" s="20"/>
      <c r="G631" s="18"/>
      <c r="H631" s="43"/>
      <c r="I631" s="18"/>
      <c r="J631" s="26"/>
      <c r="K631" s="26"/>
      <c r="L631" s="26"/>
      <c r="M631" s="39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</row>
    <row r="632">
      <c r="A632" s="26"/>
      <c r="B632" s="26"/>
      <c r="C632" s="26"/>
      <c r="D632" s="26"/>
      <c r="E632" s="38"/>
      <c r="F632" s="20"/>
      <c r="G632" s="18"/>
      <c r="H632" s="43"/>
      <c r="I632" s="18"/>
      <c r="J632" s="26"/>
      <c r="K632" s="26"/>
      <c r="L632" s="26"/>
      <c r="M632" s="39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</row>
    <row r="633">
      <c r="A633" s="26"/>
      <c r="B633" s="26"/>
      <c r="C633" s="26"/>
      <c r="D633" s="26"/>
      <c r="E633" s="38"/>
      <c r="F633" s="20"/>
      <c r="G633" s="18"/>
      <c r="H633" s="43"/>
      <c r="I633" s="18"/>
      <c r="J633" s="26"/>
      <c r="K633" s="26"/>
      <c r="L633" s="26"/>
      <c r="M633" s="39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</row>
    <row r="634">
      <c r="A634" s="26"/>
      <c r="B634" s="26"/>
      <c r="C634" s="26"/>
      <c r="D634" s="26"/>
      <c r="E634" s="38"/>
      <c r="F634" s="20"/>
      <c r="G634" s="18"/>
      <c r="H634" s="43"/>
      <c r="I634" s="18"/>
      <c r="J634" s="26"/>
      <c r="K634" s="26"/>
      <c r="L634" s="26"/>
      <c r="M634" s="39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</row>
    <row r="635">
      <c r="A635" s="26"/>
      <c r="B635" s="26"/>
      <c r="C635" s="26"/>
      <c r="D635" s="26"/>
      <c r="E635" s="38"/>
      <c r="F635" s="20"/>
      <c r="G635" s="18"/>
      <c r="H635" s="43"/>
      <c r="I635" s="18"/>
      <c r="J635" s="26"/>
      <c r="K635" s="26"/>
      <c r="L635" s="26"/>
      <c r="M635" s="39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</row>
    <row r="636">
      <c r="A636" s="26"/>
      <c r="B636" s="26"/>
      <c r="C636" s="26"/>
      <c r="D636" s="26"/>
      <c r="E636" s="38"/>
      <c r="F636" s="20"/>
      <c r="G636" s="18"/>
      <c r="H636" s="43"/>
      <c r="I636" s="18"/>
      <c r="J636" s="26"/>
      <c r="K636" s="26"/>
      <c r="L636" s="26"/>
      <c r="M636" s="39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</row>
    <row r="637">
      <c r="A637" s="26"/>
      <c r="B637" s="26"/>
      <c r="C637" s="26"/>
      <c r="D637" s="26"/>
      <c r="E637" s="38"/>
      <c r="F637" s="20"/>
      <c r="G637" s="18"/>
      <c r="H637" s="43"/>
      <c r="I637" s="18"/>
      <c r="J637" s="26"/>
      <c r="K637" s="26"/>
      <c r="L637" s="26"/>
      <c r="M637" s="39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</row>
    <row r="638">
      <c r="A638" s="26"/>
      <c r="B638" s="26"/>
      <c r="C638" s="26"/>
      <c r="D638" s="26"/>
      <c r="E638" s="38"/>
      <c r="F638" s="20"/>
      <c r="G638" s="18"/>
      <c r="H638" s="43"/>
      <c r="I638" s="18"/>
      <c r="J638" s="26"/>
      <c r="K638" s="26"/>
      <c r="L638" s="26"/>
      <c r="M638" s="39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</row>
    <row r="639">
      <c r="A639" s="26"/>
      <c r="B639" s="26"/>
      <c r="C639" s="26"/>
      <c r="D639" s="26"/>
      <c r="E639" s="38"/>
      <c r="F639" s="20"/>
      <c r="G639" s="18"/>
      <c r="H639" s="43"/>
      <c r="I639" s="18"/>
      <c r="J639" s="26"/>
      <c r="K639" s="26"/>
      <c r="L639" s="26"/>
      <c r="M639" s="39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</row>
    <row r="640">
      <c r="A640" s="26"/>
      <c r="B640" s="26"/>
      <c r="C640" s="26"/>
      <c r="D640" s="26"/>
      <c r="E640" s="38"/>
      <c r="F640" s="20"/>
      <c r="G640" s="18"/>
      <c r="H640" s="43"/>
      <c r="I640" s="18"/>
      <c r="J640" s="26"/>
      <c r="K640" s="26"/>
      <c r="L640" s="26"/>
      <c r="M640" s="39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</row>
    <row r="641">
      <c r="A641" s="26"/>
      <c r="B641" s="26"/>
      <c r="C641" s="26"/>
      <c r="D641" s="26"/>
      <c r="E641" s="38"/>
      <c r="F641" s="20"/>
      <c r="G641" s="18"/>
      <c r="H641" s="43"/>
      <c r="I641" s="18"/>
      <c r="J641" s="26"/>
      <c r="K641" s="26"/>
      <c r="L641" s="26"/>
      <c r="M641" s="39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</row>
    <row r="642">
      <c r="A642" s="26"/>
      <c r="B642" s="26"/>
      <c r="C642" s="26"/>
      <c r="D642" s="26"/>
      <c r="E642" s="38"/>
      <c r="F642" s="20"/>
      <c r="G642" s="18"/>
      <c r="H642" s="43"/>
      <c r="I642" s="18"/>
      <c r="J642" s="26"/>
      <c r="K642" s="26"/>
      <c r="L642" s="26"/>
      <c r="M642" s="39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</row>
    <row r="643">
      <c r="A643" s="26"/>
      <c r="B643" s="26"/>
      <c r="C643" s="26"/>
      <c r="D643" s="26"/>
      <c r="E643" s="38"/>
      <c r="F643" s="20"/>
      <c r="G643" s="18"/>
      <c r="H643" s="43"/>
      <c r="I643" s="18"/>
      <c r="J643" s="26"/>
      <c r="K643" s="26"/>
      <c r="L643" s="26"/>
      <c r="M643" s="39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</row>
    <row r="644">
      <c r="A644" s="26"/>
      <c r="B644" s="26"/>
      <c r="C644" s="26"/>
      <c r="D644" s="26"/>
      <c r="E644" s="38"/>
      <c r="F644" s="20"/>
      <c r="G644" s="18"/>
      <c r="H644" s="43"/>
      <c r="I644" s="18"/>
      <c r="J644" s="26"/>
      <c r="K644" s="26"/>
      <c r="L644" s="26"/>
      <c r="M644" s="39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</row>
    <row r="645">
      <c r="A645" s="26"/>
      <c r="B645" s="26"/>
      <c r="C645" s="26"/>
      <c r="D645" s="26"/>
      <c r="E645" s="38"/>
      <c r="F645" s="20"/>
      <c r="G645" s="18"/>
      <c r="H645" s="43"/>
      <c r="I645" s="18"/>
      <c r="J645" s="26"/>
      <c r="K645" s="26"/>
      <c r="L645" s="26"/>
      <c r="M645" s="39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</row>
    <row r="646">
      <c r="A646" s="26"/>
      <c r="B646" s="26"/>
      <c r="C646" s="26"/>
      <c r="D646" s="26"/>
      <c r="E646" s="38"/>
      <c r="F646" s="20"/>
      <c r="G646" s="18"/>
      <c r="H646" s="43"/>
      <c r="I646" s="18"/>
      <c r="J646" s="26"/>
      <c r="K646" s="26"/>
      <c r="L646" s="26"/>
      <c r="M646" s="39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</row>
    <row r="647">
      <c r="A647" s="26"/>
      <c r="B647" s="26"/>
      <c r="C647" s="26"/>
      <c r="D647" s="26"/>
      <c r="E647" s="38"/>
      <c r="F647" s="20"/>
      <c r="G647" s="18"/>
      <c r="H647" s="43"/>
      <c r="I647" s="18"/>
      <c r="J647" s="26"/>
      <c r="K647" s="26"/>
      <c r="L647" s="26"/>
      <c r="M647" s="39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</row>
    <row r="648">
      <c r="A648" s="26"/>
      <c r="B648" s="26"/>
      <c r="C648" s="26"/>
      <c r="D648" s="26"/>
      <c r="E648" s="38"/>
      <c r="F648" s="20"/>
      <c r="G648" s="18"/>
      <c r="H648" s="43"/>
      <c r="I648" s="18"/>
      <c r="J648" s="26"/>
      <c r="K648" s="26"/>
      <c r="L648" s="26"/>
      <c r="M648" s="39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</row>
    <row r="649">
      <c r="A649" s="26"/>
      <c r="B649" s="26"/>
      <c r="C649" s="26"/>
      <c r="D649" s="26"/>
      <c r="E649" s="38"/>
      <c r="F649" s="20"/>
      <c r="G649" s="18"/>
      <c r="H649" s="43"/>
      <c r="I649" s="18"/>
      <c r="J649" s="26"/>
      <c r="K649" s="26"/>
      <c r="L649" s="26"/>
      <c r="M649" s="39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</row>
    <row r="650">
      <c r="A650" s="26"/>
      <c r="B650" s="26"/>
      <c r="C650" s="26"/>
      <c r="D650" s="26"/>
      <c r="E650" s="38"/>
      <c r="F650" s="20"/>
      <c r="G650" s="18"/>
      <c r="H650" s="43"/>
      <c r="I650" s="18"/>
      <c r="J650" s="26"/>
      <c r="K650" s="26"/>
      <c r="L650" s="26"/>
      <c r="M650" s="39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</row>
    <row r="651">
      <c r="A651" s="26"/>
      <c r="B651" s="26"/>
      <c r="C651" s="26"/>
      <c r="D651" s="26"/>
      <c r="E651" s="38"/>
      <c r="F651" s="20"/>
      <c r="G651" s="18"/>
      <c r="H651" s="43"/>
      <c r="I651" s="18"/>
      <c r="J651" s="26"/>
      <c r="K651" s="26"/>
      <c r="L651" s="26"/>
      <c r="M651" s="39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</row>
    <row r="652">
      <c r="A652" s="26"/>
      <c r="B652" s="26"/>
      <c r="C652" s="26"/>
      <c r="D652" s="26"/>
      <c r="E652" s="38"/>
      <c r="F652" s="20"/>
      <c r="G652" s="18"/>
      <c r="H652" s="43"/>
      <c r="I652" s="18"/>
      <c r="J652" s="26"/>
      <c r="K652" s="26"/>
      <c r="L652" s="26"/>
      <c r="M652" s="39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</row>
    <row r="653">
      <c r="A653" s="26"/>
      <c r="B653" s="26"/>
      <c r="C653" s="26"/>
      <c r="D653" s="26"/>
      <c r="E653" s="38"/>
      <c r="F653" s="20"/>
      <c r="G653" s="18"/>
      <c r="H653" s="43"/>
      <c r="I653" s="18"/>
      <c r="J653" s="26"/>
      <c r="K653" s="26"/>
      <c r="L653" s="26"/>
      <c r="M653" s="39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</row>
    <row r="654">
      <c r="A654" s="26"/>
      <c r="B654" s="26"/>
      <c r="C654" s="26"/>
      <c r="D654" s="26"/>
      <c r="E654" s="38"/>
      <c r="F654" s="20"/>
      <c r="G654" s="18"/>
      <c r="H654" s="43"/>
      <c r="I654" s="18"/>
      <c r="J654" s="26"/>
      <c r="K654" s="26"/>
      <c r="L654" s="26"/>
      <c r="M654" s="39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</row>
    <row r="655">
      <c r="A655" s="26"/>
      <c r="B655" s="26"/>
      <c r="C655" s="26"/>
      <c r="D655" s="26"/>
      <c r="E655" s="38"/>
      <c r="F655" s="20"/>
      <c r="G655" s="18"/>
      <c r="H655" s="43"/>
      <c r="I655" s="18"/>
      <c r="J655" s="26"/>
      <c r="K655" s="26"/>
      <c r="L655" s="26"/>
      <c r="M655" s="39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</row>
    <row r="656">
      <c r="A656" s="26"/>
      <c r="B656" s="26"/>
      <c r="C656" s="26"/>
      <c r="D656" s="26"/>
      <c r="E656" s="38"/>
      <c r="F656" s="20"/>
      <c r="G656" s="18"/>
      <c r="H656" s="43"/>
      <c r="I656" s="18"/>
      <c r="J656" s="26"/>
      <c r="K656" s="26"/>
      <c r="L656" s="26"/>
      <c r="M656" s="39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</row>
    <row r="657">
      <c r="A657" s="26"/>
      <c r="B657" s="26"/>
      <c r="C657" s="26"/>
      <c r="D657" s="26"/>
      <c r="E657" s="38"/>
      <c r="F657" s="20"/>
      <c r="G657" s="18"/>
      <c r="H657" s="43"/>
      <c r="I657" s="18"/>
      <c r="J657" s="26"/>
      <c r="K657" s="26"/>
      <c r="L657" s="26"/>
      <c r="M657" s="39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</row>
    <row r="658">
      <c r="A658" s="26"/>
      <c r="B658" s="26"/>
      <c r="C658" s="26"/>
      <c r="D658" s="26"/>
      <c r="E658" s="38"/>
      <c r="F658" s="20"/>
      <c r="G658" s="18"/>
      <c r="H658" s="43"/>
      <c r="I658" s="18"/>
      <c r="J658" s="26"/>
      <c r="K658" s="26"/>
      <c r="L658" s="26"/>
      <c r="M658" s="39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</row>
    <row r="659">
      <c r="A659" s="26"/>
      <c r="B659" s="26"/>
      <c r="C659" s="26"/>
      <c r="D659" s="26"/>
      <c r="E659" s="38"/>
      <c r="F659" s="20"/>
      <c r="G659" s="18"/>
      <c r="H659" s="43"/>
      <c r="I659" s="18"/>
      <c r="J659" s="26"/>
      <c r="K659" s="26"/>
      <c r="L659" s="26"/>
      <c r="M659" s="39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</row>
    <row r="660">
      <c r="A660" s="26"/>
      <c r="B660" s="26"/>
      <c r="C660" s="26"/>
      <c r="D660" s="26"/>
      <c r="E660" s="38"/>
      <c r="F660" s="20"/>
      <c r="G660" s="18"/>
      <c r="H660" s="43"/>
      <c r="I660" s="18"/>
      <c r="J660" s="26"/>
      <c r="K660" s="26"/>
      <c r="L660" s="26"/>
      <c r="M660" s="39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</row>
    <row r="661">
      <c r="A661" s="26"/>
      <c r="B661" s="26"/>
      <c r="C661" s="26"/>
      <c r="D661" s="26"/>
      <c r="E661" s="38"/>
      <c r="F661" s="20"/>
      <c r="G661" s="18"/>
      <c r="H661" s="43"/>
      <c r="I661" s="18"/>
      <c r="J661" s="26"/>
      <c r="K661" s="26"/>
      <c r="L661" s="26"/>
      <c r="M661" s="39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</row>
    <row r="662">
      <c r="A662" s="26"/>
      <c r="B662" s="26"/>
      <c r="C662" s="26"/>
      <c r="D662" s="26"/>
      <c r="E662" s="38"/>
      <c r="F662" s="20"/>
      <c r="G662" s="18"/>
      <c r="H662" s="43"/>
      <c r="I662" s="18"/>
      <c r="J662" s="26"/>
      <c r="K662" s="26"/>
      <c r="L662" s="26"/>
      <c r="M662" s="39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</row>
    <row r="663">
      <c r="A663" s="26"/>
      <c r="B663" s="26"/>
      <c r="C663" s="26"/>
      <c r="D663" s="26"/>
      <c r="E663" s="38"/>
      <c r="F663" s="20"/>
      <c r="G663" s="18"/>
      <c r="H663" s="43"/>
      <c r="I663" s="18"/>
      <c r="J663" s="26"/>
      <c r="K663" s="26"/>
      <c r="L663" s="26"/>
      <c r="M663" s="39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</row>
    <row r="664">
      <c r="A664" s="26"/>
      <c r="B664" s="26"/>
      <c r="C664" s="26"/>
      <c r="D664" s="26"/>
      <c r="E664" s="38"/>
      <c r="F664" s="20"/>
      <c r="G664" s="18"/>
      <c r="H664" s="43"/>
      <c r="I664" s="18"/>
      <c r="J664" s="26"/>
      <c r="K664" s="26"/>
      <c r="L664" s="26"/>
      <c r="M664" s="39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</row>
    <row r="665">
      <c r="A665" s="26"/>
      <c r="B665" s="26"/>
      <c r="C665" s="26"/>
      <c r="D665" s="26"/>
      <c r="E665" s="38"/>
      <c r="F665" s="20"/>
      <c r="G665" s="18"/>
      <c r="H665" s="43"/>
      <c r="I665" s="18"/>
      <c r="J665" s="26"/>
      <c r="K665" s="26"/>
      <c r="L665" s="26"/>
      <c r="M665" s="39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</row>
    <row r="666">
      <c r="A666" s="26"/>
      <c r="B666" s="26"/>
      <c r="C666" s="26"/>
      <c r="D666" s="26"/>
      <c r="E666" s="38"/>
      <c r="F666" s="20"/>
      <c r="G666" s="18"/>
      <c r="H666" s="43"/>
      <c r="I666" s="18"/>
      <c r="J666" s="26"/>
      <c r="K666" s="26"/>
      <c r="L666" s="26"/>
      <c r="M666" s="39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</row>
    <row r="667">
      <c r="A667" s="26"/>
      <c r="B667" s="26"/>
      <c r="C667" s="26"/>
      <c r="D667" s="26"/>
      <c r="E667" s="38"/>
      <c r="F667" s="20"/>
      <c r="G667" s="18"/>
      <c r="H667" s="43"/>
      <c r="I667" s="18"/>
      <c r="J667" s="26"/>
      <c r="K667" s="26"/>
      <c r="L667" s="26"/>
      <c r="M667" s="39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</row>
    <row r="668">
      <c r="A668" s="26"/>
      <c r="B668" s="26"/>
      <c r="C668" s="26"/>
      <c r="D668" s="26"/>
      <c r="E668" s="38"/>
      <c r="F668" s="20"/>
      <c r="G668" s="18"/>
      <c r="H668" s="43"/>
      <c r="I668" s="18"/>
      <c r="J668" s="26"/>
      <c r="K668" s="26"/>
      <c r="L668" s="26"/>
      <c r="M668" s="39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</row>
    <row r="669">
      <c r="A669" s="26"/>
      <c r="B669" s="26"/>
      <c r="C669" s="26"/>
      <c r="D669" s="26"/>
      <c r="E669" s="38"/>
      <c r="F669" s="20"/>
      <c r="G669" s="18"/>
      <c r="H669" s="43"/>
      <c r="I669" s="18"/>
      <c r="J669" s="26"/>
      <c r="K669" s="26"/>
      <c r="L669" s="26"/>
      <c r="M669" s="39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</row>
    <row r="670">
      <c r="A670" s="26"/>
      <c r="B670" s="26"/>
      <c r="C670" s="26"/>
      <c r="D670" s="26"/>
      <c r="E670" s="38"/>
      <c r="F670" s="20"/>
      <c r="G670" s="18"/>
      <c r="H670" s="43"/>
      <c r="I670" s="18"/>
      <c r="J670" s="26"/>
      <c r="K670" s="26"/>
      <c r="L670" s="26"/>
      <c r="M670" s="39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</row>
    <row r="671">
      <c r="A671" s="26"/>
      <c r="B671" s="26"/>
      <c r="C671" s="26"/>
      <c r="D671" s="26"/>
      <c r="E671" s="38"/>
      <c r="F671" s="20"/>
      <c r="G671" s="18"/>
      <c r="H671" s="43"/>
      <c r="I671" s="18"/>
      <c r="J671" s="26"/>
      <c r="K671" s="26"/>
      <c r="L671" s="26"/>
      <c r="M671" s="39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</row>
    <row r="672">
      <c r="A672" s="26"/>
      <c r="B672" s="26"/>
      <c r="C672" s="26"/>
      <c r="D672" s="26"/>
      <c r="E672" s="38"/>
      <c r="F672" s="20"/>
      <c r="G672" s="18"/>
      <c r="H672" s="43"/>
      <c r="I672" s="18"/>
      <c r="J672" s="26"/>
      <c r="K672" s="26"/>
      <c r="L672" s="26"/>
      <c r="M672" s="39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</row>
    <row r="673">
      <c r="A673" s="26"/>
      <c r="B673" s="26"/>
      <c r="C673" s="26"/>
      <c r="D673" s="26"/>
      <c r="E673" s="38"/>
      <c r="F673" s="20"/>
      <c r="G673" s="18"/>
      <c r="H673" s="43"/>
      <c r="I673" s="18"/>
      <c r="J673" s="26"/>
      <c r="K673" s="26"/>
      <c r="L673" s="26"/>
      <c r="M673" s="39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</row>
    <row r="674">
      <c r="A674" s="26"/>
      <c r="B674" s="26"/>
      <c r="C674" s="26"/>
      <c r="D674" s="26"/>
      <c r="E674" s="38"/>
      <c r="F674" s="20"/>
      <c r="G674" s="18"/>
      <c r="H674" s="43"/>
      <c r="I674" s="18"/>
      <c r="J674" s="26"/>
      <c r="K674" s="26"/>
      <c r="L674" s="26"/>
      <c r="M674" s="39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</row>
    <row r="675">
      <c r="A675" s="26"/>
      <c r="B675" s="26"/>
      <c r="C675" s="26"/>
      <c r="D675" s="26"/>
      <c r="E675" s="38"/>
      <c r="F675" s="20"/>
      <c r="G675" s="18"/>
      <c r="H675" s="43"/>
      <c r="I675" s="18"/>
      <c r="J675" s="26"/>
      <c r="K675" s="26"/>
      <c r="L675" s="26"/>
      <c r="M675" s="39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</row>
    <row r="676">
      <c r="A676" s="26"/>
      <c r="B676" s="26"/>
      <c r="C676" s="26"/>
      <c r="D676" s="26"/>
      <c r="E676" s="38"/>
      <c r="F676" s="20"/>
      <c r="G676" s="18"/>
      <c r="H676" s="43"/>
      <c r="I676" s="18"/>
      <c r="J676" s="26"/>
      <c r="K676" s="26"/>
      <c r="L676" s="26"/>
      <c r="M676" s="39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</row>
    <row r="677">
      <c r="A677" s="26"/>
      <c r="B677" s="26"/>
      <c r="C677" s="26"/>
      <c r="D677" s="26"/>
      <c r="E677" s="38"/>
      <c r="F677" s="20"/>
      <c r="G677" s="18"/>
      <c r="H677" s="43"/>
      <c r="I677" s="18"/>
      <c r="J677" s="26"/>
      <c r="K677" s="26"/>
      <c r="L677" s="26"/>
      <c r="M677" s="39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</row>
    <row r="678">
      <c r="A678" s="26"/>
      <c r="B678" s="26"/>
      <c r="C678" s="26"/>
      <c r="D678" s="26"/>
      <c r="E678" s="38"/>
      <c r="F678" s="20"/>
      <c r="G678" s="18"/>
      <c r="H678" s="43"/>
      <c r="I678" s="18"/>
      <c r="J678" s="26"/>
      <c r="K678" s="26"/>
      <c r="L678" s="26"/>
      <c r="M678" s="39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</row>
    <row r="679">
      <c r="A679" s="26"/>
      <c r="B679" s="26"/>
      <c r="C679" s="26"/>
      <c r="D679" s="26"/>
      <c r="E679" s="38"/>
      <c r="F679" s="20"/>
      <c r="G679" s="18"/>
      <c r="H679" s="43"/>
      <c r="I679" s="18"/>
      <c r="J679" s="26"/>
      <c r="K679" s="26"/>
      <c r="L679" s="26"/>
      <c r="M679" s="39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</row>
    <row r="680">
      <c r="A680" s="26"/>
      <c r="B680" s="26"/>
      <c r="C680" s="26"/>
      <c r="D680" s="26"/>
      <c r="E680" s="38"/>
      <c r="F680" s="20"/>
      <c r="G680" s="18"/>
      <c r="H680" s="43"/>
      <c r="I680" s="18"/>
      <c r="J680" s="26"/>
      <c r="K680" s="26"/>
      <c r="L680" s="26"/>
      <c r="M680" s="39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</row>
    <row r="681">
      <c r="A681" s="26"/>
      <c r="B681" s="26"/>
      <c r="C681" s="26"/>
      <c r="D681" s="26"/>
      <c r="E681" s="38"/>
      <c r="F681" s="20"/>
      <c r="G681" s="18"/>
      <c r="H681" s="43"/>
      <c r="I681" s="18"/>
      <c r="J681" s="26"/>
      <c r="K681" s="26"/>
      <c r="L681" s="26"/>
      <c r="M681" s="39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</row>
    <row r="682">
      <c r="A682" s="26"/>
      <c r="B682" s="26"/>
      <c r="C682" s="26"/>
      <c r="D682" s="26"/>
      <c r="E682" s="38"/>
      <c r="F682" s="20"/>
      <c r="G682" s="18"/>
      <c r="H682" s="43"/>
      <c r="I682" s="18"/>
      <c r="J682" s="26"/>
      <c r="K682" s="26"/>
      <c r="L682" s="26"/>
      <c r="M682" s="39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</row>
    <row r="683">
      <c r="A683" s="26"/>
      <c r="B683" s="26"/>
      <c r="C683" s="26"/>
      <c r="D683" s="26"/>
      <c r="E683" s="38"/>
      <c r="F683" s="20"/>
      <c r="G683" s="18"/>
      <c r="H683" s="43"/>
      <c r="I683" s="18"/>
      <c r="J683" s="26"/>
      <c r="K683" s="26"/>
      <c r="L683" s="26"/>
      <c r="M683" s="39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</row>
    <row r="684">
      <c r="A684" s="26"/>
      <c r="B684" s="26"/>
      <c r="C684" s="26"/>
      <c r="D684" s="26"/>
      <c r="E684" s="38"/>
      <c r="F684" s="20"/>
      <c r="G684" s="18"/>
      <c r="H684" s="43"/>
      <c r="I684" s="18"/>
      <c r="J684" s="26"/>
      <c r="K684" s="26"/>
      <c r="L684" s="26"/>
      <c r="M684" s="39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</row>
    <row r="685">
      <c r="A685" s="26"/>
      <c r="B685" s="26"/>
      <c r="C685" s="26"/>
      <c r="D685" s="26"/>
      <c r="E685" s="38"/>
      <c r="F685" s="20"/>
      <c r="G685" s="18"/>
      <c r="H685" s="43"/>
      <c r="I685" s="18"/>
      <c r="J685" s="26"/>
      <c r="K685" s="26"/>
      <c r="L685" s="26"/>
      <c r="M685" s="39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</row>
    <row r="686">
      <c r="A686" s="26"/>
      <c r="B686" s="26"/>
      <c r="C686" s="26"/>
      <c r="D686" s="26"/>
      <c r="E686" s="38"/>
      <c r="F686" s="20"/>
      <c r="G686" s="18"/>
      <c r="H686" s="43"/>
      <c r="I686" s="18"/>
      <c r="J686" s="26"/>
      <c r="K686" s="26"/>
      <c r="L686" s="26"/>
      <c r="M686" s="39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</row>
    <row r="687">
      <c r="A687" s="26"/>
      <c r="B687" s="26"/>
      <c r="C687" s="26"/>
      <c r="D687" s="26"/>
      <c r="E687" s="38"/>
      <c r="F687" s="20"/>
      <c r="G687" s="18"/>
      <c r="H687" s="43"/>
      <c r="I687" s="18"/>
      <c r="J687" s="26"/>
      <c r="K687" s="26"/>
      <c r="L687" s="26"/>
      <c r="M687" s="39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</row>
    <row r="688">
      <c r="A688" s="26"/>
      <c r="B688" s="26"/>
      <c r="C688" s="26"/>
      <c r="D688" s="26"/>
      <c r="E688" s="38"/>
      <c r="F688" s="20"/>
      <c r="G688" s="18"/>
      <c r="H688" s="43"/>
      <c r="I688" s="18"/>
      <c r="J688" s="26"/>
      <c r="K688" s="26"/>
      <c r="L688" s="26"/>
      <c r="M688" s="39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</row>
    <row r="689">
      <c r="A689" s="26"/>
      <c r="B689" s="26"/>
      <c r="C689" s="26"/>
      <c r="D689" s="26"/>
      <c r="E689" s="38"/>
      <c r="F689" s="20"/>
      <c r="G689" s="18"/>
      <c r="H689" s="43"/>
      <c r="I689" s="18"/>
      <c r="J689" s="26"/>
      <c r="K689" s="26"/>
      <c r="L689" s="26"/>
      <c r="M689" s="39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</row>
    <row r="690">
      <c r="A690" s="26"/>
      <c r="B690" s="26"/>
      <c r="C690" s="26"/>
      <c r="D690" s="26"/>
      <c r="E690" s="38"/>
      <c r="F690" s="20"/>
      <c r="G690" s="18"/>
      <c r="H690" s="43"/>
      <c r="I690" s="18"/>
      <c r="J690" s="26"/>
      <c r="K690" s="26"/>
      <c r="L690" s="26"/>
      <c r="M690" s="39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</row>
    <row r="691">
      <c r="A691" s="26"/>
      <c r="B691" s="26"/>
      <c r="C691" s="26"/>
      <c r="D691" s="26"/>
      <c r="E691" s="38"/>
      <c r="F691" s="20"/>
      <c r="G691" s="18"/>
      <c r="H691" s="43"/>
      <c r="I691" s="18"/>
      <c r="J691" s="26"/>
      <c r="K691" s="26"/>
      <c r="L691" s="26"/>
      <c r="M691" s="39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</row>
    <row r="692">
      <c r="A692" s="26"/>
      <c r="B692" s="26"/>
      <c r="C692" s="26"/>
      <c r="D692" s="26"/>
      <c r="E692" s="38"/>
      <c r="F692" s="20"/>
      <c r="G692" s="18"/>
      <c r="H692" s="43"/>
      <c r="I692" s="18"/>
      <c r="J692" s="26"/>
      <c r="K692" s="26"/>
      <c r="L692" s="26"/>
      <c r="M692" s="39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</row>
    <row r="693">
      <c r="A693" s="26"/>
      <c r="B693" s="26"/>
      <c r="C693" s="26"/>
      <c r="D693" s="26"/>
      <c r="E693" s="38"/>
      <c r="F693" s="20"/>
      <c r="G693" s="18"/>
      <c r="H693" s="43"/>
      <c r="I693" s="18"/>
      <c r="J693" s="26"/>
      <c r="K693" s="26"/>
      <c r="L693" s="26"/>
      <c r="M693" s="39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</row>
    <row r="694">
      <c r="A694" s="26"/>
      <c r="B694" s="26"/>
      <c r="C694" s="26"/>
      <c r="D694" s="26"/>
      <c r="E694" s="38"/>
      <c r="F694" s="20"/>
      <c r="G694" s="18"/>
      <c r="H694" s="43"/>
      <c r="I694" s="18"/>
      <c r="J694" s="26"/>
      <c r="K694" s="26"/>
      <c r="L694" s="26"/>
      <c r="M694" s="39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</row>
    <row r="695">
      <c r="A695" s="26"/>
      <c r="B695" s="26"/>
      <c r="C695" s="26"/>
      <c r="D695" s="26"/>
      <c r="E695" s="38"/>
      <c r="F695" s="20"/>
      <c r="G695" s="18"/>
      <c r="H695" s="43"/>
      <c r="I695" s="18"/>
      <c r="J695" s="26"/>
      <c r="K695" s="26"/>
      <c r="L695" s="26"/>
      <c r="M695" s="39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</row>
    <row r="696">
      <c r="A696" s="26"/>
      <c r="B696" s="26"/>
      <c r="C696" s="26"/>
      <c r="D696" s="26"/>
      <c r="E696" s="38"/>
      <c r="F696" s="20"/>
      <c r="G696" s="18"/>
      <c r="H696" s="43"/>
      <c r="I696" s="18"/>
      <c r="J696" s="26"/>
      <c r="K696" s="26"/>
      <c r="L696" s="26"/>
      <c r="M696" s="39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</row>
    <row r="697">
      <c r="A697" s="26"/>
      <c r="B697" s="26"/>
      <c r="C697" s="26"/>
      <c r="D697" s="26"/>
      <c r="E697" s="38"/>
      <c r="F697" s="20"/>
      <c r="G697" s="18"/>
      <c r="H697" s="43"/>
      <c r="I697" s="18"/>
      <c r="J697" s="26"/>
      <c r="K697" s="26"/>
      <c r="L697" s="26"/>
      <c r="M697" s="39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</row>
    <row r="698">
      <c r="A698" s="26"/>
      <c r="B698" s="26"/>
      <c r="C698" s="26"/>
      <c r="D698" s="26"/>
      <c r="E698" s="38"/>
      <c r="F698" s="20"/>
      <c r="G698" s="18"/>
      <c r="H698" s="43"/>
      <c r="I698" s="18"/>
      <c r="J698" s="26"/>
      <c r="K698" s="26"/>
      <c r="L698" s="26"/>
      <c r="M698" s="39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</row>
    <row r="699">
      <c r="A699" s="26"/>
      <c r="B699" s="26"/>
      <c r="C699" s="26"/>
      <c r="D699" s="26"/>
      <c r="E699" s="38"/>
      <c r="F699" s="20"/>
      <c r="G699" s="18"/>
      <c r="H699" s="43"/>
      <c r="I699" s="18"/>
      <c r="J699" s="26"/>
      <c r="K699" s="26"/>
      <c r="L699" s="26"/>
      <c r="M699" s="39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</row>
    <row r="700">
      <c r="A700" s="26"/>
      <c r="B700" s="26"/>
      <c r="C700" s="26"/>
      <c r="D700" s="26"/>
      <c r="E700" s="38"/>
      <c r="F700" s="20"/>
      <c r="G700" s="18"/>
      <c r="H700" s="43"/>
      <c r="I700" s="18"/>
      <c r="J700" s="26"/>
      <c r="K700" s="26"/>
      <c r="L700" s="26"/>
      <c r="M700" s="39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</row>
    <row r="701">
      <c r="A701" s="26"/>
      <c r="B701" s="26"/>
      <c r="C701" s="26"/>
      <c r="D701" s="26"/>
      <c r="E701" s="38"/>
      <c r="F701" s="20"/>
      <c r="G701" s="18"/>
      <c r="H701" s="43"/>
      <c r="I701" s="18"/>
      <c r="J701" s="26"/>
      <c r="K701" s="26"/>
      <c r="L701" s="26"/>
      <c r="M701" s="39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</row>
    <row r="702">
      <c r="A702" s="26"/>
      <c r="B702" s="26"/>
      <c r="C702" s="26"/>
      <c r="D702" s="26"/>
      <c r="E702" s="38"/>
      <c r="F702" s="20"/>
      <c r="G702" s="18"/>
      <c r="H702" s="43"/>
      <c r="I702" s="18"/>
      <c r="J702" s="26"/>
      <c r="K702" s="26"/>
      <c r="L702" s="26"/>
      <c r="M702" s="39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</row>
    <row r="703">
      <c r="A703" s="26"/>
      <c r="B703" s="26"/>
      <c r="C703" s="26"/>
      <c r="D703" s="26"/>
      <c r="E703" s="38"/>
      <c r="F703" s="20"/>
      <c r="G703" s="18"/>
      <c r="H703" s="43"/>
      <c r="I703" s="18"/>
      <c r="J703" s="26"/>
      <c r="K703" s="26"/>
      <c r="L703" s="26"/>
      <c r="M703" s="39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</row>
    <row r="704">
      <c r="A704" s="26"/>
      <c r="B704" s="26"/>
      <c r="C704" s="26"/>
      <c r="D704" s="26"/>
      <c r="E704" s="38"/>
      <c r="F704" s="20"/>
      <c r="G704" s="18"/>
      <c r="H704" s="43"/>
      <c r="I704" s="18"/>
      <c r="J704" s="26"/>
      <c r="K704" s="26"/>
      <c r="L704" s="26"/>
      <c r="M704" s="39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</row>
    <row r="705">
      <c r="A705" s="26"/>
      <c r="B705" s="26"/>
      <c r="C705" s="26"/>
      <c r="D705" s="26"/>
      <c r="E705" s="38"/>
      <c r="F705" s="20"/>
      <c r="G705" s="18"/>
      <c r="H705" s="43"/>
      <c r="I705" s="18"/>
      <c r="J705" s="26"/>
      <c r="K705" s="26"/>
      <c r="L705" s="26"/>
      <c r="M705" s="39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</row>
    <row r="706">
      <c r="A706" s="26"/>
      <c r="B706" s="26"/>
      <c r="C706" s="26"/>
      <c r="D706" s="26"/>
      <c r="E706" s="38"/>
      <c r="F706" s="20"/>
      <c r="G706" s="18"/>
      <c r="H706" s="43"/>
      <c r="I706" s="18"/>
      <c r="J706" s="26"/>
      <c r="K706" s="26"/>
      <c r="L706" s="26"/>
      <c r="M706" s="39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</row>
    <row r="707">
      <c r="A707" s="26"/>
      <c r="B707" s="26"/>
      <c r="C707" s="26"/>
      <c r="D707" s="26"/>
      <c r="E707" s="38"/>
      <c r="F707" s="20"/>
      <c r="G707" s="18"/>
      <c r="H707" s="43"/>
      <c r="I707" s="18"/>
      <c r="J707" s="26"/>
      <c r="K707" s="26"/>
      <c r="L707" s="26"/>
      <c r="M707" s="39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</row>
    <row r="708">
      <c r="A708" s="26"/>
      <c r="B708" s="26"/>
      <c r="C708" s="26"/>
      <c r="D708" s="26"/>
      <c r="E708" s="38"/>
      <c r="F708" s="20"/>
      <c r="G708" s="18"/>
      <c r="H708" s="43"/>
      <c r="I708" s="18"/>
      <c r="J708" s="26"/>
      <c r="K708" s="26"/>
      <c r="L708" s="26"/>
      <c r="M708" s="39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</row>
    <row r="709">
      <c r="A709" s="26"/>
      <c r="B709" s="26"/>
      <c r="C709" s="26"/>
      <c r="D709" s="26"/>
      <c r="E709" s="38"/>
      <c r="F709" s="20"/>
      <c r="G709" s="18"/>
      <c r="H709" s="43"/>
      <c r="I709" s="18"/>
      <c r="J709" s="26"/>
      <c r="K709" s="26"/>
      <c r="L709" s="26"/>
      <c r="M709" s="39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</row>
    <row r="710">
      <c r="A710" s="26"/>
      <c r="B710" s="26"/>
      <c r="C710" s="26"/>
      <c r="D710" s="26"/>
      <c r="E710" s="38"/>
      <c r="F710" s="20"/>
      <c r="G710" s="18"/>
      <c r="H710" s="43"/>
      <c r="I710" s="18"/>
      <c r="J710" s="26"/>
      <c r="K710" s="26"/>
      <c r="L710" s="26"/>
      <c r="M710" s="39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</row>
    <row r="711">
      <c r="A711" s="26"/>
      <c r="B711" s="26"/>
      <c r="C711" s="26"/>
      <c r="D711" s="26"/>
      <c r="E711" s="38"/>
      <c r="F711" s="20"/>
      <c r="G711" s="18"/>
      <c r="H711" s="43"/>
      <c r="I711" s="18"/>
      <c r="J711" s="26"/>
      <c r="K711" s="26"/>
      <c r="L711" s="26"/>
      <c r="M711" s="39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</row>
    <row r="712">
      <c r="A712" s="26"/>
      <c r="B712" s="26"/>
      <c r="C712" s="26"/>
      <c r="D712" s="26"/>
      <c r="E712" s="38"/>
      <c r="F712" s="20"/>
      <c r="G712" s="18"/>
      <c r="H712" s="43"/>
      <c r="I712" s="18"/>
      <c r="J712" s="26"/>
      <c r="K712" s="26"/>
      <c r="L712" s="26"/>
      <c r="M712" s="39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</row>
    <row r="713">
      <c r="A713" s="26"/>
      <c r="B713" s="26"/>
      <c r="C713" s="26"/>
      <c r="D713" s="26"/>
      <c r="E713" s="38"/>
      <c r="F713" s="20"/>
      <c r="G713" s="18"/>
      <c r="H713" s="43"/>
      <c r="I713" s="18"/>
      <c r="J713" s="26"/>
      <c r="K713" s="26"/>
      <c r="L713" s="26"/>
      <c r="M713" s="39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</row>
    <row r="714">
      <c r="A714" s="26"/>
      <c r="B714" s="26"/>
      <c r="C714" s="26"/>
      <c r="D714" s="26"/>
      <c r="E714" s="38"/>
      <c r="F714" s="20"/>
      <c r="G714" s="18"/>
      <c r="H714" s="43"/>
      <c r="I714" s="18"/>
      <c r="J714" s="26"/>
      <c r="K714" s="26"/>
      <c r="L714" s="26"/>
      <c r="M714" s="39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</row>
    <row r="715">
      <c r="A715" s="26"/>
      <c r="B715" s="26"/>
      <c r="C715" s="26"/>
      <c r="D715" s="26"/>
      <c r="E715" s="38"/>
      <c r="F715" s="20"/>
      <c r="G715" s="18"/>
      <c r="H715" s="43"/>
      <c r="I715" s="18"/>
      <c r="J715" s="26"/>
      <c r="K715" s="26"/>
      <c r="L715" s="26"/>
      <c r="M715" s="39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</row>
    <row r="716">
      <c r="A716" s="26"/>
      <c r="B716" s="26"/>
      <c r="C716" s="26"/>
      <c r="D716" s="26"/>
      <c r="E716" s="38"/>
      <c r="F716" s="20"/>
      <c r="G716" s="18"/>
      <c r="H716" s="43"/>
      <c r="I716" s="18"/>
      <c r="J716" s="26"/>
      <c r="K716" s="26"/>
      <c r="L716" s="26"/>
      <c r="M716" s="39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</row>
    <row r="717">
      <c r="A717" s="26"/>
      <c r="B717" s="26"/>
      <c r="C717" s="26"/>
      <c r="D717" s="26"/>
      <c r="E717" s="38"/>
      <c r="F717" s="20"/>
      <c r="G717" s="18"/>
      <c r="H717" s="43"/>
      <c r="I717" s="18"/>
      <c r="J717" s="26"/>
      <c r="K717" s="26"/>
      <c r="L717" s="26"/>
      <c r="M717" s="39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</row>
    <row r="718">
      <c r="A718" s="26"/>
      <c r="B718" s="26"/>
      <c r="C718" s="26"/>
      <c r="D718" s="26"/>
      <c r="E718" s="38"/>
      <c r="F718" s="20"/>
      <c r="G718" s="18"/>
      <c r="H718" s="43"/>
      <c r="I718" s="18"/>
      <c r="J718" s="26"/>
      <c r="K718" s="26"/>
      <c r="L718" s="26"/>
      <c r="M718" s="39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</row>
    <row r="719">
      <c r="A719" s="26"/>
      <c r="B719" s="26"/>
      <c r="C719" s="26"/>
      <c r="D719" s="26"/>
      <c r="E719" s="38"/>
      <c r="F719" s="20"/>
      <c r="G719" s="18"/>
      <c r="H719" s="43"/>
      <c r="I719" s="18"/>
      <c r="J719" s="26"/>
      <c r="K719" s="26"/>
      <c r="L719" s="26"/>
      <c r="M719" s="39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</row>
    <row r="720">
      <c r="A720" s="26"/>
      <c r="B720" s="26"/>
      <c r="C720" s="26"/>
      <c r="D720" s="26"/>
      <c r="E720" s="38"/>
      <c r="F720" s="20"/>
      <c r="G720" s="18"/>
      <c r="H720" s="43"/>
      <c r="I720" s="18"/>
      <c r="J720" s="26"/>
      <c r="K720" s="26"/>
      <c r="L720" s="26"/>
      <c r="M720" s="39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</row>
    <row r="721">
      <c r="A721" s="26"/>
      <c r="B721" s="26"/>
      <c r="C721" s="26"/>
      <c r="D721" s="26"/>
      <c r="E721" s="38"/>
      <c r="F721" s="20"/>
      <c r="G721" s="18"/>
      <c r="H721" s="43"/>
      <c r="I721" s="18"/>
      <c r="J721" s="26"/>
      <c r="K721" s="26"/>
      <c r="L721" s="26"/>
      <c r="M721" s="39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</row>
    <row r="722">
      <c r="A722" s="26"/>
      <c r="B722" s="26"/>
      <c r="C722" s="26"/>
      <c r="D722" s="26"/>
      <c r="E722" s="38"/>
      <c r="F722" s="20"/>
      <c r="G722" s="18"/>
      <c r="H722" s="43"/>
      <c r="I722" s="18"/>
      <c r="J722" s="26"/>
      <c r="K722" s="26"/>
      <c r="L722" s="26"/>
      <c r="M722" s="39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</row>
    <row r="723">
      <c r="A723" s="26"/>
      <c r="B723" s="26"/>
      <c r="C723" s="26"/>
      <c r="D723" s="26"/>
      <c r="E723" s="38"/>
      <c r="F723" s="20"/>
      <c r="G723" s="18"/>
      <c r="H723" s="43"/>
      <c r="I723" s="18"/>
      <c r="J723" s="26"/>
      <c r="K723" s="26"/>
      <c r="L723" s="26"/>
      <c r="M723" s="39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</row>
    <row r="724">
      <c r="A724" s="26"/>
      <c r="B724" s="26"/>
      <c r="C724" s="26"/>
      <c r="D724" s="26"/>
      <c r="E724" s="38"/>
      <c r="F724" s="20"/>
      <c r="G724" s="18"/>
      <c r="H724" s="43"/>
      <c r="I724" s="18"/>
      <c r="J724" s="26"/>
      <c r="K724" s="26"/>
      <c r="L724" s="26"/>
      <c r="M724" s="39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</row>
    <row r="725">
      <c r="A725" s="26"/>
      <c r="B725" s="26"/>
      <c r="C725" s="26"/>
      <c r="D725" s="26"/>
      <c r="E725" s="38"/>
      <c r="F725" s="20"/>
      <c r="G725" s="18"/>
      <c r="H725" s="43"/>
      <c r="I725" s="18"/>
      <c r="J725" s="26"/>
      <c r="K725" s="26"/>
      <c r="L725" s="26"/>
      <c r="M725" s="39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</row>
    <row r="726">
      <c r="A726" s="26"/>
      <c r="B726" s="26"/>
      <c r="C726" s="26"/>
      <c r="D726" s="26"/>
      <c r="E726" s="38"/>
      <c r="F726" s="20"/>
      <c r="G726" s="18"/>
      <c r="H726" s="43"/>
      <c r="I726" s="18"/>
      <c r="J726" s="26"/>
      <c r="K726" s="26"/>
      <c r="L726" s="26"/>
      <c r="M726" s="39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</row>
    <row r="727">
      <c r="A727" s="26"/>
      <c r="B727" s="26"/>
      <c r="C727" s="26"/>
      <c r="D727" s="26"/>
      <c r="E727" s="38"/>
      <c r="F727" s="20"/>
      <c r="G727" s="18"/>
      <c r="H727" s="43"/>
      <c r="I727" s="18"/>
      <c r="J727" s="26"/>
      <c r="K727" s="26"/>
      <c r="L727" s="26"/>
      <c r="M727" s="39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</row>
    <row r="728">
      <c r="A728" s="26"/>
      <c r="B728" s="26"/>
      <c r="C728" s="26"/>
      <c r="D728" s="26"/>
      <c r="E728" s="38"/>
      <c r="F728" s="20"/>
      <c r="G728" s="18"/>
      <c r="H728" s="43"/>
      <c r="I728" s="18"/>
      <c r="J728" s="26"/>
      <c r="K728" s="26"/>
      <c r="L728" s="26"/>
      <c r="M728" s="39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</row>
    <row r="729">
      <c r="A729" s="26"/>
      <c r="B729" s="26"/>
      <c r="C729" s="26"/>
      <c r="D729" s="26"/>
      <c r="E729" s="38"/>
      <c r="F729" s="20"/>
      <c r="G729" s="18"/>
      <c r="H729" s="43"/>
      <c r="I729" s="18"/>
      <c r="J729" s="26"/>
      <c r="K729" s="26"/>
      <c r="L729" s="26"/>
      <c r="M729" s="39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</row>
    <row r="730">
      <c r="A730" s="26"/>
      <c r="B730" s="26"/>
      <c r="C730" s="26"/>
      <c r="D730" s="26"/>
      <c r="E730" s="38"/>
      <c r="F730" s="20"/>
      <c r="G730" s="18"/>
      <c r="H730" s="43"/>
      <c r="I730" s="18"/>
      <c r="J730" s="26"/>
      <c r="K730" s="26"/>
      <c r="L730" s="26"/>
      <c r="M730" s="39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</row>
    <row r="731">
      <c r="A731" s="26"/>
      <c r="B731" s="26"/>
      <c r="C731" s="26"/>
      <c r="D731" s="26"/>
      <c r="E731" s="38"/>
      <c r="F731" s="20"/>
      <c r="G731" s="18"/>
      <c r="H731" s="43"/>
      <c r="I731" s="18"/>
      <c r="J731" s="26"/>
      <c r="K731" s="26"/>
      <c r="L731" s="26"/>
      <c r="M731" s="39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</row>
    <row r="732">
      <c r="A732" s="26"/>
      <c r="B732" s="26"/>
      <c r="C732" s="26"/>
      <c r="D732" s="26"/>
      <c r="E732" s="38"/>
      <c r="F732" s="20"/>
      <c r="G732" s="18"/>
      <c r="H732" s="43"/>
      <c r="I732" s="18"/>
      <c r="J732" s="26"/>
      <c r="K732" s="26"/>
      <c r="L732" s="26"/>
      <c r="M732" s="39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</row>
    <row r="733">
      <c r="A733" s="26"/>
      <c r="B733" s="26"/>
      <c r="C733" s="26"/>
      <c r="D733" s="26"/>
      <c r="E733" s="38"/>
      <c r="F733" s="20"/>
      <c r="G733" s="18"/>
      <c r="H733" s="43"/>
      <c r="I733" s="18"/>
      <c r="J733" s="26"/>
      <c r="K733" s="26"/>
      <c r="L733" s="26"/>
      <c r="M733" s="39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</row>
    <row r="734">
      <c r="A734" s="26"/>
      <c r="B734" s="26"/>
      <c r="C734" s="26"/>
      <c r="D734" s="26"/>
      <c r="E734" s="38"/>
      <c r="F734" s="20"/>
      <c r="G734" s="18"/>
      <c r="H734" s="43"/>
      <c r="I734" s="18"/>
      <c r="J734" s="26"/>
      <c r="K734" s="26"/>
      <c r="L734" s="26"/>
      <c r="M734" s="39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</row>
    <row r="735">
      <c r="A735" s="26"/>
      <c r="B735" s="26"/>
      <c r="C735" s="26"/>
      <c r="D735" s="26"/>
      <c r="E735" s="38"/>
      <c r="F735" s="20"/>
      <c r="G735" s="18"/>
      <c r="H735" s="43"/>
      <c r="I735" s="18"/>
      <c r="J735" s="26"/>
      <c r="K735" s="26"/>
      <c r="L735" s="26"/>
      <c r="M735" s="39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</row>
    <row r="736">
      <c r="A736" s="26"/>
      <c r="B736" s="26"/>
      <c r="C736" s="26"/>
      <c r="D736" s="26"/>
      <c r="E736" s="38"/>
      <c r="F736" s="20"/>
      <c r="G736" s="18"/>
      <c r="H736" s="43"/>
      <c r="I736" s="18"/>
      <c r="J736" s="26"/>
      <c r="K736" s="26"/>
      <c r="L736" s="26"/>
      <c r="M736" s="39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</row>
    <row r="737">
      <c r="A737" s="26"/>
      <c r="B737" s="26"/>
      <c r="C737" s="26"/>
      <c r="D737" s="26"/>
      <c r="E737" s="38"/>
      <c r="F737" s="20"/>
      <c r="G737" s="18"/>
      <c r="H737" s="43"/>
      <c r="I737" s="18"/>
      <c r="J737" s="26"/>
      <c r="K737" s="26"/>
      <c r="L737" s="26"/>
      <c r="M737" s="39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</row>
    <row r="738">
      <c r="A738" s="26"/>
      <c r="B738" s="26"/>
      <c r="C738" s="26"/>
      <c r="D738" s="26"/>
      <c r="E738" s="38"/>
      <c r="F738" s="20"/>
      <c r="G738" s="18"/>
      <c r="H738" s="43"/>
      <c r="I738" s="18"/>
      <c r="J738" s="26"/>
      <c r="K738" s="26"/>
      <c r="L738" s="26"/>
      <c r="M738" s="39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</row>
    <row r="739">
      <c r="A739" s="26"/>
      <c r="B739" s="26"/>
      <c r="C739" s="26"/>
      <c r="D739" s="26"/>
      <c r="E739" s="38"/>
      <c r="F739" s="20"/>
      <c r="G739" s="18"/>
      <c r="H739" s="43"/>
      <c r="I739" s="18"/>
      <c r="J739" s="26"/>
      <c r="K739" s="26"/>
      <c r="L739" s="26"/>
      <c r="M739" s="39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</row>
    <row r="740">
      <c r="A740" s="26"/>
      <c r="B740" s="26"/>
      <c r="C740" s="26"/>
      <c r="D740" s="26"/>
      <c r="E740" s="38"/>
      <c r="F740" s="20"/>
      <c r="G740" s="18"/>
      <c r="H740" s="43"/>
      <c r="I740" s="18"/>
      <c r="J740" s="26"/>
      <c r="K740" s="26"/>
      <c r="L740" s="26"/>
      <c r="M740" s="39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</row>
    <row r="741">
      <c r="A741" s="26"/>
      <c r="B741" s="26"/>
      <c r="C741" s="26"/>
      <c r="D741" s="26"/>
      <c r="E741" s="38"/>
      <c r="F741" s="20"/>
      <c r="G741" s="18"/>
      <c r="H741" s="43"/>
      <c r="I741" s="18"/>
      <c r="J741" s="26"/>
      <c r="K741" s="26"/>
      <c r="L741" s="26"/>
      <c r="M741" s="39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</row>
    <row r="742">
      <c r="A742" s="26"/>
      <c r="B742" s="26"/>
      <c r="C742" s="26"/>
      <c r="D742" s="26"/>
      <c r="E742" s="38"/>
      <c r="F742" s="20"/>
      <c r="G742" s="18"/>
      <c r="H742" s="43"/>
      <c r="I742" s="18"/>
      <c r="J742" s="26"/>
      <c r="K742" s="26"/>
      <c r="L742" s="26"/>
      <c r="M742" s="39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</row>
    <row r="743">
      <c r="A743" s="26"/>
      <c r="B743" s="26"/>
      <c r="C743" s="26"/>
      <c r="D743" s="26"/>
      <c r="E743" s="38"/>
      <c r="F743" s="20"/>
      <c r="G743" s="18"/>
      <c r="H743" s="43"/>
      <c r="I743" s="18"/>
      <c r="J743" s="26"/>
      <c r="K743" s="26"/>
      <c r="L743" s="26"/>
      <c r="M743" s="39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</row>
    <row r="744">
      <c r="A744" s="26"/>
      <c r="B744" s="26"/>
      <c r="C744" s="26"/>
      <c r="D744" s="26"/>
      <c r="E744" s="38"/>
      <c r="F744" s="20"/>
      <c r="G744" s="18"/>
      <c r="H744" s="43"/>
      <c r="I744" s="18"/>
      <c r="J744" s="26"/>
      <c r="K744" s="26"/>
      <c r="L744" s="26"/>
      <c r="M744" s="39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</row>
    <row r="745">
      <c r="A745" s="26"/>
      <c r="B745" s="26"/>
      <c r="C745" s="26"/>
      <c r="D745" s="26"/>
      <c r="E745" s="38"/>
      <c r="F745" s="20"/>
      <c r="G745" s="18"/>
      <c r="H745" s="43"/>
      <c r="I745" s="18"/>
      <c r="J745" s="26"/>
      <c r="K745" s="26"/>
      <c r="L745" s="26"/>
      <c r="M745" s="39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</row>
    <row r="746">
      <c r="A746" s="26"/>
      <c r="B746" s="26"/>
      <c r="C746" s="26"/>
      <c r="D746" s="26"/>
      <c r="E746" s="38"/>
      <c r="F746" s="20"/>
      <c r="G746" s="18"/>
      <c r="H746" s="43"/>
      <c r="I746" s="18"/>
      <c r="J746" s="26"/>
      <c r="K746" s="26"/>
      <c r="L746" s="26"/>
      <c r="M746" s="39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</row>
    <row r="747">
      <c r="A747" s="26"/>
      <c r="B747" s="26"/>
      <c r="C747" s="26"/>
      <c r="D747" s="26"/>
      <c r="E747" s="38"/>
      <c r="F747" s="20"/>
      <c r="G747" s="18"/>
      <c r="H747" s="43"/>
      <c r="I747" s="18"/>
      <c r="J747" s="26"/>
      <c r="K747" s="26"/>
      <c r="L747" s="26"/>
      <c r="M747" s="39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</row>
    <row r="748">
      <c r="A748" s="26"/>
      <c r="B748" s="26"/>
      <c r="C748" s="26"/>
      <c r="D748" s="26"/>
      <c r="E748" s="38"/>
      <c r="F748" s="20"/>
      <c r="G748" s="18"/>
      <c r="H748" s="43"/>
      <c r="I748" s="18"/>
      <c r="J748" s="26"/>
      <c r="K748" s="26"/>
      <c r="L748" s="26"/>
      <c r="M748" s="39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</row>
    <row r="749">
      <c r="A749" s="26"/>
      <c r="B749" s="26"/>
      <c r="C749" s="26"/>
      <c r="D749" s="26"/>
      <c r="E749" s="38"/>
      <c r="F749" s="20"/>
      <c r="G749" s="18"/>
      <c r="H749" s="43"/>
      <c r="I749" s="18"/>
      <c r="J749" s="26"/>
      <c r="K749" s="26"/>
      <c r="L749" s="26"/>
      <c r="M749" s="39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</row>
    <row r="750">
      <c r="A750" s="26"/>
      <c r="B750" s="26"/>
      <c r="C750" s="26"/>
      <c r="D750" s="26"/>
      <c r="E750" s="38"/>
      <c r="F750" s="20"/>
      <c r="G750" s="18"/>
      <c r="H750" s="43"/>
      <c r="I750" s="18"/>
      <c r="J750" s="26"/>
      <c r="K750" s="26"/>
      <c r="L750" s="26"/>
      <c r="M750" s="39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</row>
    <row r="751">
      <c r="A751" s="26"/>
      <c r="B751" s="26"/>
      <c r="C751" s="26"/>
      <c r="D751" s="26"/>
      <c r="E751" s="38"/>
      <c r="F751" s="20"/>
      <c r="G751" s="18"/>
      <c r="H751" s="43"/>
      <c r="I751" s="18"/>
      <c r="J751" s="26"/>
      <c r="K751" s="26"/>
      <c r="L751" s="26"/>
      <c r="M751" s="39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</row>
    <row r="752">
      <c r="A752" s="26"/>
      <c r="B752" s="26"/>
      <c r="C752" s="26"/>
      <c r="D752" s="26"/>
      <c r="E752" s="38"/>
      <c r="F752" s="20"/>
      <c r="G752" s="18"/>
      <c r="H752" s="43"/>
      <c r="I752" s="18"/>
      <c r="J752" s="26"/>
      <c r="K752" s="26"/>
      <c r="L752" s="26"/>
      <c r="M752" s="39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</row>
    <row r="753">
      <c r="A753" s="26"/>
      <c r="B753" s="26"/>
      <c r="C753" s="26"/>
      <c r="D753" s="26"/>
      <c r="E753" s="38"/>
      <c r="F753" s="20"/>
      <c r="G753" s="18"/>
      <c r="H753" s="43"/>
      <c r="I753" s="18"/>
      <c r="J753" s="26"/>
      <c r="K753" s="26"/>
      <c r="L753" s="26"/>
      <c r="M753" s="39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</row>
    <row r="754">
      <c r="A754" s="26"/>
      <c r="B754" s="26"/>
      <c r="C754" s="26"/>
      <c r="D754" s="26"/>
      <c r="E754" s="38"/>
      <c r="F754" s="20"/>
      <c r="G754" s="18"/>
      <c r="H754" s="43"/>
      <c r="I754" s="18"/>
      <c r="J754" s="26"/>
      <c r="K754" s="26"/>
      <c r="L754" s="26"/>
      <c r="M754" s="39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</row>
    <row r="755">
      <c r="A755" s="26"/>
      <c r="B755" s="26"/>
      <c r="C755" s="26"/>
      <c r="D755" s="26"/>
      <c r="E755" s="38"/>
      <c r="F755" s="20"/>
      <c r="G755" s="18"/>
      <c r="H755" s="43"/>
      <c r="I755" s="18"/>
      <c r="J755" s="26"/>
      <c r="K755" s="26"/>
      <c r="L755" s="26"/>
      <c r="M755" s="39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</row>
    <row r="756">
      <c r="A756" s="26"/>
      <c r="B756" s="26"/>
      <c r="C756" s="26"/>
      <c r="D756" s="26"/>
      <c r="E756" s="38"/>
      <c r="F756" s="20"/>
      <c r="G756" s="18"/>
      <c r="H756" s="43"/>
      <c r="I756" s="18"/>
      <c r="J756" s="26"/>
      <c r="K756" s="26"/>
      <c r="L756" s="26"/>
      <c r="M756" s="39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</row>
    <row r="757">
      <c r="A757" s="26"/>
      <c r="B757" s="26"/>
      <c r="C757" s="26"/>
      <c r="D757" s="26"/>
      <c r="E757" s="38"/>
      <c r="F757" s="20"/>
      <c r="G757" s="18"/>
      <c r="H757" s="43"/>
      <c r="I757" s="18"/>
      <c r="J757" s="26"/>
      <c r="K757" s="26"/>
      <c r="L757" s="26"/>
      <c r="M757" s="39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</row>
    <row r="758">
      <c r="A758" s="26"/>
      <c r="B758" s="26"/>
      <c r="C758" s="26"/>
      <c r="D758" s="26"/>
      <c r="E758" s="38"/>
      <c r="F758" s="20"/>
      <c r="G758" s="18"/>
      <c r="H758" s="43"/>
      <c r="I758" s="18"/>
      <c r="J758" s="26"/>
      <c r="K758" s="26"/>
      <c r="L758" s="26"/>
      <c r="M758" s="39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</row>
    <row r="759">
      <c r="A759" s="26"/>
      <c r="B759" s="26"/>
      <c r="C759" s="26"/>
      <c r="D759" s="26"/>
      <c r="E759" s="38"/>
      <c r="F759" s="20"/>
      <c r="G759" s="18"/>
      <c r="H759" s="43"/>
      <c r="I759" s="18"/>
      <c r="J759" s="26"/>
      <c r="K759" s="26"/>
      <c r="L759" s="26"/>
      <c r="M759" s="39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</row>
    <row r="760">
      <c r="A760" s="26"/>
      <c r="B760" s="26"/>
      <c r="C760" s="26"/>
      <c r="D760" s="26"/>
      <c r="E760" s="38"/>
      <c r="F760" s="20"/>
      <c r="G760" s="18"/>
      <c r="H760" s="43"/>
      <c r="I760" s="18"/>
      <c r="J760" s="26"/>
      <c r="K760" s="26"/>
      <c r="L760" s="26"/>
      <c r="M760" s="39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</row>
    <row r="761">
      <c r="A761" s="26"/>
      <c r="B761" s="26"/>
      <c r="C761" s="26"/>
      <c r="D761" s="26"/>
      <c r="E761" s="38"/>
      <c r="F761" s="20"/>
      <c r="G761" s="18"/>
      <c r="H761" s="43"/>
      <c r="I761" s="18"/>
      <c r="J761" s="26"/>
      <c r="K761" s="26"/>
      <c r="L761" s="26"/>
      <c r="M761" s="39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</row>
    <row r="762">
      <c r="A762" s="26"/>
      <c r="B762" s="26"/>
      <c r="C762" s="26"/>
      <c r="D762" s="26"/>
      <c r="E762" s="38"/>
      <c r="F762" s="20"/>
      <c r="G762" s="18"/>
      <c r="H762" s="43"/>
      <c r="I762" s="18"/>
      <c r="J762" s="26"/>
      <c r="K762" s="26"/>
      <c r="L762" s="26"/>
      <c r="M762" s="39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</row>
    <row r="763">
      <c r="A763" s="26"/>
      <c r="B763" s="26"/>
      <c r="C763" s="26"/>
      <c r="D763" s="26"/>
      <c r="E763" s="38"/>
      <c r="F763" s="20"/>
      <c r="G763" s="18"/>
      <c r="H763" s="43"/>
      <c r="I763" s="18"/>
      <c r="J763" s="26"/>
      <c r="K763" s="26"/>
      <c r="L763" s="26"/>
      <c r="M763" s="39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</row>
    <row r="764">
      <c r="A764" s="26"/>
      <c r="B764" s="26"/>
      <c r="C764" s="26"/>
      <c r="D764" s="26"/>
      <c r="E764" s="38"/>
      <c r="F764" s="20"/>
      <c r="G764" s="18"/>
      <c r="H764" s="43"/>
      <c r="I764" s="18"/>
      <c r="J764" s="26"/>
      <c r="K764" s="26"/>
      <c r="L764" s="26"/>
      <c r="M764" s="39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</row>
    <row r="765">
      <c r="A765" s="26"/>
      <c r="B765" s="26"/>
      <c r="C765" s="26"/>
      <c r="D765" s="26"/>
      <c r="E765" s="38"/>
      <c r="F765" s="20"/>
      <c r="G765" s="18"/>
      <c r="H765" s="43"/>
      <c r="I765" s="18"/>
      <c r="J765" s="26"/>
      <c r="K765" s="26"/>
      <c r="L765" s="26"/>
      <c r="M765" s="39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</row>
    <row r="766">
      <c r="A766" s="26"/>
      <c r="B766" s="26"/>
      <c r="C766" s="26"/>
      <c r="D766" s="26"/>
      <c r="E766" s="38"/>
      <c r="F766" s="20"/>
      <c r="G766" s="18"/>
      <c r="H766" s="43"/>
      <c r="I766" s="18"/>
      <c r="J766" s="26"/>
      <c r="K766" s="26"/>
      <c r="L766" s="26"/>
      <c r="M766" s="39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</row>
    <row r="767">
      <c r="A767" s="26"/>
      <c r="B767" s="26"/>
      <c r="C767" s="26"/>
      <c r="D767" s="26"/>
      <c r="E767" s="38"/>
      <c r="F767" s="20"/>
      <c r="G767" s="18"/>
      <c r="H767" s="43"/>
      <c r="I767" s="18"/>
      <c r="J767" s="26"/>
      <c r="K767" s="26"/>
      <c r="L767" s="26"/>
      <c r="M767" s="39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</row>
    <row r="768">
      <c r="A768" s="26"/>
      <c r="B768" s="26"/>
      <c r="C768" s="26"/>
      <c r="D768" s="26"/>
      <c r="E768" s="38"/>
      <c r="F768" s="20"/>
      <c r="G768" s="18"/>
      <c r="H768" s="43"/>
      <c r="I768" s="18"/>
      <c r="J768" s="26"/>
      <c r="K768" s="26"/>
      <c r="L768" s="26"/>
      <c r="M768" s="39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</row>
    <row r="769">
      <c r="A769" s="26"/>
      <c r="B769" s="26"/>
      <c r="C769" s="26"/>
      <c r="D769" s="26"/>
      <c r="E769" s="38"/>
      <c r="F769" s="20"/>
      <c r="G769" s="18"/>
      <c r="H769" s="43"/>
      <c r="I769" s="18"/>
      <c r="J769" s="26"/>
      <c r="K769" s="26"/>
      <c r="L769" s="26"/>
      <c r="M769" s="39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</row>
    <row r="770">
      <c r="A770" s="26"/>
      <c r="B770" s="26"/>
      <c r="C770" s="26"/>
      <c r="D770" s="26"/>
      <c r="E770" s="38"/>
      <c r="F770" s="20"/>
      <c r="G770" s="18"/>
      <c r="H770" s="43"/>
      <c r="I770" s="18"/>
      <c r="J770" s="26"/>
      <c r="K770" s="26"/>
      <c r="L770" s="26"/>
      <c r="M770" s="39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</row>
    <row r="771">
      <c r="A771" s="26"/>
      <c r="B771" s="26"/>
      <c r="C771" s="26"/>
      <c r="D771" s="26"/>
      <c r="E771" s="38"/>
      <c r="F771" s="20"/>
      <c r="G771" s="18"/>
      <c r="H771" s="43"/>
      <c r="I771" s="18"/>
      <c r="J771" s="26"/>
      <c r="K771" s="26"/>
      <c r="L771" s="26"/>
      <c r="M771" s="39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</row>
    <row r="772">
      <c r="A772" s="26"/>
      <c r="B772" s="26"/>
      <c r="C772" s="26"/>
      <c r="D772" s="26"/>
      <c r="E772" s="38"/>
      <c r="F772" s="20"/>
      <c r="G772" s="18"/>
      <c r="H772" s="43"/>
      <c r="I772" s="18"/>
      <c r="J772" s="26"/>
      <c r="K772" s="26"/>
      <c r="L772" s="26"/>
      <c r="M772" s="39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</row>
    <row r="773">
      <c r="A773" s="26"/>
      <c r="B773" s="26"/>
      <c r="C773" s="26"/>
      <c r="D773" s="26"/>
      <c r="E773" s="38"/>
      <c r="F773" s="20"/>
      <c r="G773" s="18"/>
      <c r="H773" s="43"/>
      <c r="I773" s="18"/>
      <c r="J773" s="26"/>
      <c r="K773" s="26"/>
      <c r="L773" s="26"/>
      <c r="M773" s="39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</row>
    <row r="774">
      <c r="A774" s="26"/>
      <c r="B774" s="26"/>
      <c r="C774" s="26"/>
      <c r="D774" s="26"/>
      <c r="E774" s="38"/>
      <c r="F774" s="20"/>
      <c r="G774" s="18"/>
      <c r="H774" s="43"/>
      <c r="I774" s="18"/>
      <c r="J774" s="26"/>
      <c r="K774" s="26"/>
      <c r="L774" s="26"/>
      <c r="M774" s="39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</row>
    <row r="775">
      <c r="A775" s="26"/>
      <c r="B775" s="26"/>
      <c r="C775" s="26"/>
      <c r="D775" s="26"/>
      <c r="E775" s="38"/>
      <c r="F775" s="20"/>
      <c r="G775" s="18"/>
      <c r="H775" s="43"/>
      <c r="I775" s="18"/>
      <c r="J775" s="26"/>
      <c r="K775" s="26"/>
      <c r="L775" s="26"/>
      <c r="M775" s="39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</row>
    <row r="776">
      <c r="A776" s="26"/>
      <c r="B776" s="26"/>
      <c r="C776" s="26"/>
      <c r="D776" s="26"/>
      <c r="E776" s="38"/>
      <c r="F776" s="20"/>
      <c r="G776" s="18"/>
      <c r="H776" s="43"/>
      <c r="I776" s="18"/>
      <c r="J776" s="26"/>
      <c r="K776" s="26"/>
      <c r="L776" s="26"/>
      <c r="M776" s="39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</row>
    <row r="777">
      <c r="A777" s="26"/>
      <c r="B777" s="26"/>
      <c r="C777" s="26"/>
      <c r="D777" s="26"/>
      <c r="E777" s="38"/>
      <c r="F777" s="20"/>
      <c r="G777" s="18"/>
      <c r="H777" s="43"/>
      <c r="I777" s="18"/>
      <c r="J777" s="26"/>
      <c r="K777" s="26"/>
      <c r="L777" s="26"/>
      <c r="M777" s="39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</row>
    <row r="778">
      <c r="A778" s="26"/>
      <c r="B778" s="26"/>
      <c r="C778" s="26"/>
      <c r="D778" s="26"/>
      <c r="E778" s="38"/>
      <c r="F778" s="20"/>
      <c r="G778" s="18"/>
      <c r="H778" s="43"/>
      <c r="I778" s="18"/>
      <c r="J778" s="26"/>
      <c r="K778" s="26"/>
      <c r="L778" s="26"/>
      <c r="M778" s="39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</row>
    <row r="779">
      <c r="A779" s="26"/>
      <c r="B779" s="26"/>
      <c r="C779" s="26"/>
      <c r="D779" s="26"/>
      <c r="E779" s="38"/>
      <c r="F779" s="20"/>
      <c r="G779" s="18"/>
      <c r="H779" s="43"/>
      <c r="I779" s="18"/>
      <c r="J779" s="26"/>
      <c r="K779" s="26"/>
      <c r="L779" s="26"/>
      <c r="M779" s="39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</row>
    <row r="780">
      <c r="A780" s="26"/>
      <c r="B780" s="26"/>
      <c r="C780" s="26"/>
      <c r="D780" s="26"/>
      <c r="E780" s="38"/>
      <c r="F780" s="20"/>
      <c r="G780" s="18"/>
      <c r="H780" s="43"/>
      <c r="I780" s="18"/>
      <c r="J780" s="26"/>
      <c r="K780" s="26"/>
      <c r="L780" s="26"/>
      <c r="M780" s="39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</row>
    <row r="781">
      <c r="A781" s="26"/>
      <c r="B781" s="26"/>
      <c r="C781" s="26"/>
      <c r="D781" s="26"/>
      <c r="E781" s="38"/>
      <c r="F781" s="20"/>
      <c r="G781" s="18"/>
      <c r="H781" s="43"/>
      <c r="I781" s="18"/>
      <c r="J781" s="26"/>
      <c r="K781" s="26"/>
      <c r="L781" s="26"/>
      <c r="M781" s="39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</row>
    <row r="782">
      <c r="A782" s="26"/>
      <c r="B782" s="26"/>
      <c r="C782" s="26"/>
      <c r="D782" s="26"/>
      <c r="E782" s="38"/>
      <c r="F782" s="20"/>
      <c r="G782" s="18"/>
      <c r="H782" s="43"/>
      <c r="I782" s="18"/>
      <c r="J782" s="26"/>
      <c r="K782" s="26"/>
      <c r="L782" s="26"/>
      <c r="M782" s="39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</row>
    <row r="783">
      <c r="A783" s="26"/>
      <c r="B783" s="26"/>
      <c r="C783" s="26"/>
      <c r="D783" s="26"/>
      <c r="E783" s="38"/>
      <c r="F783" s="20"/>
      <c r="G783" s="18"/>
      <c r="H783" s="43"/>
      <c r="I783" s="18"/>
      <c r="J783" s="26"/>
      <c r="K783" s="26"/>
      <c r="L783" s="26"/>
      <c r="M783" s="39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</row>
    <row r="784">
      <c r="A784" s="26"/>
      <c r="B784" s="26"/>
      <c r="C784" s="26"/>
      <c r="D784" s="26"/>
      <c r="E784" s="38"/>
      <c r="F784" s="20"/>
      <c r="G784" s="18"/>
      <c r="H784" s="43"/>
      <c r="I784" s="18"/>
      <c r="J784" s="26"/>
      <c r="K784" s="26"/>
      <c r="L784" s="26"/>
      <c r="M784" s="39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</row>
    <row r="785">
      <c r="A785" s="26"/>
      <c r="B785" s="26"/>
      <c r="C785" s="26"/>
      <c r="D785" s="26"/>
      <c r="E785" s="38"/>
      <c r="F785" s="20"/>
      <c r="G785" s="18"/>
      <c r="H785" s="43"/>
      <c r="I785" s="18"/>
      <c r="J785" s="26"/>
      <c r="K785" s="26"/>
      <c r="L785" s="26"/>
      <c r="M785" s="39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</row>
    <row r="786">
      <c r="A786" s="26"/>
      <c r="B786" s="26"/>
      <c r="C786" s="26"/>
      <c r="D786" s="26"/>
      <c r="E786" s="38"/>
      <c r="F786" s="20"/>
      <c r="G786" s="18"/>
      <c r="H786" s="43"/>
      <c r="I786" s="18"/>
      <c r="J786" s="26"/>
      <c r="K786" s="26"/>
      <c r="L786" s="26"/>
      <c r="M786" s="39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</row>
    <row r="787">
      <c r="A787" s="26"/>
      <c r="B787" s="26"/>
      <c r="C787" s="26"/>
      <c r="D787" s="26"/>
      <c r="E787" s="38"/>
      <c r="F787" s="20"/>
      <c r="G787" s="18"/>
      <c r="H787" s="43"/>
      <c r="I787" s="18"/>
      <c r="J787" s="26"/>
      <c r="K787" s="26"/>
      <c r="L787" s="26"/>
      <c r="M787" s="39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</row>
    <row r="788">
      <c r="A788" s="26"/>
      <c r="B788" s="26"/>
      <c r="C788" s="26"/>
      <c r="D788" s="26"/>
      <c r="E788" s="38"/>
      <c r="F788" s="20"/>
      <c r="G788" s="18"/>
      <c r="H788" s="43"/>
      <c r="I788" s="18"/>
      <c r="J788" s="26"/>
      <c r="K788" s="26"/>
      <c r="L788" s="26"/>
      <c r="M788" s="39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</row>
    <row r="789">
      <c r="A789" s="26"/>
      <c r="B789" s="26"/>
      <c r="C789" s="26"/>
      <c r="D789" s="26"/>
      <c r="E789" s="38"/>
      <c r="F789" s="20"/>
      <c r="G789" s="18"/>
      <c r="H789" s="43"/>
      <c r="I789" s="18"/>
      <c r="J789" s="26"/>
      <c r="K789" s="26"/>
      <c r="L789" s="26"/>
      <c r="M789" s="39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</row>
    <row r="790">
      <c r="A790" s="26"/>
      <c r="B790" s="26"/>
      <c r="C790" s="26"/>
      <c r="D790" s="26"/>
      <c r="E790" s="38"/>
      <c r="F790" s="20"/>
      <c r="G790" s="18"/>
      <c r="H790" s="43"/>
      <c r="I790" s="18"/>
      <c r="J790" s="26"/>
      <c r="K790" s="26"/>
      <c r="L790" s="26"/>
      <c r="M790" s="39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</row>
    <row r="791">
      <c r="A791" s="26"/>
      <c r="B791" s="26"/>
      <c r="C791" s="26"/>
      <c r="D791" s="26"/>
      <c r="E791" s="38"/>
      <c r="F791" s="20"/>
      <c r="G791" s="18"/>
      <c r="H791" s="43"/>
      <c r="I791" s="18"/>
      <c r="J791" s="26"/>
      <c r="K791" s="26"/>
      <c r="L791" s="26"/>
      <c r="M791" s="39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</row>
    <row r="792">
      <c r="A792" s="26"/>
      <c r="B792" s="26"/>
      <c r="C792" s="26"/>
      <c r="D792" s="26"/>
      <c r="E792" s="38"/>
      <c r="F792" s="20"/>
      <c r="G792" s="18"/>
      <c r="H792" s="43"/>
      <c r="I792" s="18"/>
      <c r="J792" s="26"/>
      <c r="K792" s="26"/>
      <c r="L792" s="26"/>
      <c r="M792" s="39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</row>
    <row r="793">
      <c r="A793" s="26"/>
      <c r="B793" s="26"/>
      <c r="C793" s="26"/>
      <c r="D793" s="26"/>
      <c r="E793" s="38"/>
      <c r="F793" s="20"/>
      <c r="G793" s="18"/>
      <c r="H793" s="43"/>
      <c r="I793" s="18"/>
      <c r="J793" s="26"/>
      <c r="K793" s="26"/>
      <c r="L793" s="26"/>
      <c r="M793" s="39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</row>
    <row r="794">
      <c r="A794" s="26"/>
      <c r="B794" s="26"/>
      <c r="C794" s="26"/>
      <c r="D794" s="26"/>
      <c r="E794" s="38"/>
      <c r="F794" s="20"/>
      <c r="G794" s="18"/>
      <c r="H794" s="43"/>
      <c r="I794" s="18"/>
      <c r="J794" s="26"/>
      <c r="K794" s="26"/>
      <c r="L794" s="26"/>
      <c r="M794" s="39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</row>
    <row r="795">
      <c r="A795" s="26"/>
      <c r="B795" s="26"/>
      <c r="C795" s="26"/>
      <c r="D795" s="26"/>
      <c r="E795" s="38"/>
      <c r="F795" s="20"/>
      <c r="G795" s="18"/>
      <c r="H795" s="43"/>
      <c r="I795" s="18"/>
      <c r="J795" s="26"/>
      <c r="K795" s="26"/>
      <c r="L795" s="26"/>
      <c r="M795" s="39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</row>
    <row r="796">
      <c r="A796" s="26"/>
      <c r="B796" s="26"/>
      <c r="C796" s="26"/>
      <c r="D796" s="26"/>
      <c r="E796" s="38"/>
      <c r="F796" s="20"/>
      <c r="G796" s="18"/>
      <c r="H796" s="43"/>
      <c r="I796" s="18"/>
      <c r="J796" s="26"/>
      <c r="K796" s="26"/>
      <c r="L796" s="26"/>
      <c r="M796" s="39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</row>
    <row r="797">
      <c r="A797" s="26"/>
      <c r="B797" s="26"/>
      <c r="C797" s="26"/>
      <c r="D797" s="26"/>
      <c r="E797" s="38"/>
      <c r="F797" s="20"/>
      <c r="G797" s="18"/>
      <c r="H797" s="43"/>
      <c r="I797" s="18"/>
      <c r="J797" s="26"/>
      <c r="K797" s="26"/>
      <c r="L797" s="26"/>
      <c r="M797" s="39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</row>
    <row r="798">
      <c r="A798" s="26"/>
      <c r="B798" s="26"/>
      <c r="C798" s="26"/>
      <c r="D798" s="26"/>
      <c r="E798" s="38"/>
      <c r="F798" s="20"/>
      <c r="G798" s="18"/>
      <c r="H798" s="43"/>
      <c r="I798" s="18"/>
      <c r="J798" s="26"/>
      <c r="K798" s="26"/>
      <c r="L798" s="26"/>
      <c r="M798" s="39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</row>
    <row r="799">
      <c r="A799" s="26"/>
      <c r="B799" s="26"/>
      <c r="C799" s="26"/>
      <c r="D799" s="26"/>
      <c r="E799" s="38"/>
      <c r="F799" s="20"/>
      <c r="G799" s="18"/>
      <c r="H799" s="43"/>
      <c r="I799" s="18"/>
      <c r="J799" s="26"/>
      <c r="K799" s="26"/>
      <c r="L799" s="26"/>
      <c r="M799" s="39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</row>
    <row r="800">
      <c r="A800" s="26"/>
      <c r="B800" s="26"/>
      <c r="C800" s="26"/>
      <c r="D800" s="26"/>
      <c r="E800" s="38"/>
      <c r="F800" s="20"/>
      <c r="G800" s="18"/>
      <c r="H800" s="43"/>
      <c r="I800" s="18"/>
      <c r="J800" s="26"/>
      <c r="K800" s="26"/>
      <c r="L800" s="26"/>
      <c r="M800" s="39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</row>
    <row r="801">
      <c r="A801" s="26"/>
      <c r="B801" s="26"/>
      <c r="C801" s="26"/>
      <c r="D801" s="26"/>
      <c r="E801" s="38"/>
      <c r="F801" s="20"/>
      <c r="G801" s="18"/>
      <c r="H801" s="43"/>
      <c r="I801" s="18"/>
      <c r="J801" s="26"/>
      <c r="K801" s="26"/>
      <c r="L801" s="26"/>
      <c r="M801" s="39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</row>
    <row r="802">
      <c r="A802" s="26"/>
      <c r="B802" s="26"/>
      <c r="C802" s="26"/>
      <c r="D802" s="26"/>
      <c r="E802" s="38"/>
      <c r="F802" s="20"/>
      <c r="G802" s="18"/>
      <c r="H802" s="43"/>
      <c r="I802" s="18"/>
      <c r="J802" s="26"/>
      <c r="K802" s="26"/>
      <c r="L802" s="26"/>
      <c r="M802" s="39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</row>
    <row r="803">
      <c r="A803" s="26"/>
      <c r="B803" s="26"/>
      <c r="C803" s="26"/>
      <c r="D803" s="26"/>
      <c r="E803" s="38"/>
      <c r="F803" s="20"/>
      <c r="G803" s="18"/>
      <c r="H803" s="43"/>
      <c r="I803" s="18"/>
      <c r="J803" s="26"/>
      <c r="K803" s="26"/>
      <c r="L803" s="26"/>
      <c r="M803" s="39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</row>
    <row r="804">
      <c r="A804" s="26"/>
      <c r="B804" s="26"/>
      <c r="C804" s="26"/>
      <c r="D804" s="26"/>
      <c r="E804" s="38"/>
      <c r="F804" s="20"/>
      <c r="G804" s="18"/>
      <c r="H804" s="43"/>
      <c r="I804" s="18"/>
      <c r="J804" s="26"/>
      <c r="K804" s="26"/>
      <c r="L804" s="26"/>
      <c r="M804" s="39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</row>
    <row r="805">
      <c r="A805" s="26"/>
      <c r="B805" s="26"/>
      <c r="C805" s="26"/>
      <c r="D805" s="26"/>
      <c r="E805" s="38"/>
      <c r="F805" s="20"/>
      <c r="G805" s="18"/>
      <c r="H805" s="43"/>
      <c r="I805" s="18"/>
      <c r="J805" s="26"/>
      <c r="K805" s="26"/>
      <c r="L805" s="26"/>
      <c r="M805" s="39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</row>
    <row r="806">
      <c r="A806" s="26"/>
      <c r="B806" s="26"/>
      <c r="C806" s="26"/>
      <c r="D806" s="26"/>
      <c r="E806" s="38"/>
      <c r="F806" s="20"/>
      <c r="G806" s="18"/>
      <c r="H806" s="43"/>
      <c r="I806" s="18"/>
      <c r="J806" s="26"/>
      <c r="K806" s="26"/>
      <c r="L806" s="26"/>
      <c r="M806" s="39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</row>
    <row r="807">
      <c r="A807" s="26"/>
      <c r="B807" s="26"/>
      <c r="C807" s="26"/>
      <c r="D807" s="26"/>
      <c r="E807" s="38"/>
      <c r="F807" s="20"/>
      <c r="G807" s="18"/>
      <c r="H807" s="43"/>
      <c r="I807" s="18"/>
      <c r="J807" s="26"/>
      <c r="K807" s="26"/>
      <c r="L807" s="26"/>
      <c r="M807" s="39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</row>
    <row r="808">
      <c r="A808" s="26"/>
      <c r="B808" s="26"/>
      <c r="C808" s="26"/>
      <c r="D808" s="26"/>
      <c r="E808" s="38"/>
      <c r="F808" s="20"/>
      <c r="G808" s="18"/>
      <c r="H808" s="43"/>
      <c r="I808" s="18"/>
      <c r="J808" s="26"/>
      <c r="K808" s="26"/>
      <c r="L808" s="26"/>
      <c r="M808" s="39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</row>
    <row r="809">
      <c r="A809" s="26"/>
      <c r="B809" s="26"/>
      <c r="C809" s="26"/>
      <c r="D809" s="26"/>
      <c r="E809" s="38"/>
      <c r="F809" s="20"/>
      <c r="G809" s="18"/>
      <c r="H809" s="43"/>
      <c r="I809" s="18"/>
      <c r="J809" s="26"/>
      <c r="K809" s="26"/>
      <c r="L809" s="26"/>
      <c r="M809" s="39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</row>
    <row r="810">
      <c r="A810" s="26"/>
      <c r="B810" s="26"/>
      <c r="C810" s="26"/>
      <c r="D810" s="26"/>
      <c r="E810" s="38"/>
      <c r="F810" s="20"/>
      <c r="G810" s="18"/>
      <c r="H810" s="43"/>
      <c r="I810" s="18"/>
      <c r="J810" s="26"/>
      <c r="K810" s="26"/>
      <c r="L810" s="26"/>
      <c r="M810" s="39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</row>
    <row r="811">
      <c r="A811" s="26"/>
      <c r="B811" s="26"/>
      <c r="C811" s="26"/>
      <c r="D811" s="26"/>
      <c r="E811" s="38"/>
      <c r="F811" s="20"/>
      <c r="G811" s="18"/>
      <c r="H811" s="43"/>
      <c r="I811" s="18"/>
      <c r="J811" s="26"/>
      <c r="K811" s="26"/>
      <c r="L811" s="26"/>
      <c r="M811" s="39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</row>
    <row r="812">
      <c r="A812" s="26"/>
      <c r="B812" s="26"/>
      <c r="C812" s="26"/>
      <c r="D812" s="26"/>
      <c r="E812" s="38"/>
      <c r="F812" s="20"/>
      <c r="G812" s="18"/>
      <c r="H812" s="43"/>
      <c r="I812" s="18"/>
      <c r="J812" s="26"/>
      <c r="K812" s="26"/>
      <c r="L812" s="26"/>
      <c r="M812" s="39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</row>
    <row r="813">
      <c r="A813" s="26"/>
      <c r="B813" s="26"/>
      <c r="C813" s="26"/>
      <c r="D813" s="26"/>
      <c r="E813" s="38"/>
      <c r="F813" s="20"/>
      <c r="G813" s="18"/>
      <c r="H813" s="43"/>
      <c r="I813" s="18"/>
      <c r="J813" s="26"/>
      <c r="K813" s="26"/>
      <c r="L813" s="26"/>
      <c r="M813" s="39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</row>
    <row r="814">
      <c r="A814" s="26"/>
      <c r="B814" s="26"/>
      <c r="C814" s="26"/>
      <c r="D814" s="26"/>
      <c r="E814" s="38"/>
      <c r="F814" s="20"/>
      <c r="G814" s="18"/>
      <c r="H814" s="43"/>
      <c r="I814" s="18"/>
      <c r="J814" s="26"/>
      <c r="K814" s="26"/>
      <c r="L814" s="26"/>
      <c r="M814" s="39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</row>
    <row r="815">
      <c r="A815" s="26"/>
      <c r="B815" s="26"/>
      <c r="C815" s="26"/>
      <c r="D815" s="26"/>
      <c r="E815" s="38"/>
      <c r="F815" s="20"/>
      <c r="G815" s="18"/>
      <c r="H815" s="43"/>
      <c r="I815" s="18"/>
      <c r="J815" s="26"/>
      <c r="K815" s="26"/>
      <c r="L815" s="26"/>
      <c r="M815" s="39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</row>
    <row r="816">
      <c r="A816" s="26"/>
      <c r="B816" s="26"/>
      <c r="C816" s="26"/>
      <c r="D816" s="26"/>
      <c r="E816" s="38"/>
      <c r="F816" s="20"/>
      <c r="G816" s="18"/>
      <c r="H816" s="43"/>
      <c r="I816" s="18"/>
      <c r="J816" s="26"/>
      <c r="K816" s="26"/>
      <c r="L816" s="26"/>
      <c r="M816" s="39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</row>
    <row r="817">
      <c r="A817" s="26"/>
      <c r="B817" s="26"/>
      <c r="C817" s="26"/>
      <c r="D817" s="26"/>
      <c r="E817" s="38"/>
      <c r="F817" s="20"/>
      <c r="G817" s="18"/>
      <c r="H817" s="43"/>
      <c r="I817" s="18"/>
      <c r="J817" s="26"/>
      <c r="K817" s="26"/>
      <c r="L817" s="26"/>
      <c r="M817" s="39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</row>
    <row r="818">
      <c r="A818" s="26"/>
      <c r="B818" s="26"/>
      <c r="C818" s="26"/>
      <c r="D818" s="26"/>
      <c r="E818" s="38"/>
      <c r="F818" s="20"/>
      <c r="G818" s="18"/>
      <c r="H818" s="43"/>
      <c r="I818" s="18"/>
      <c r="J818" s="26"/>
      <c r="K818" s="26"/>
      <c r="L818" s="26"/>
      <c r="M818" s="39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</row>
    <row r="819">
      <c r="A819" s="26"/>
      <c r="B819" s="26"/>
      <c r="C819" s="26"/>
      <c r="D819" s="26"/>
      <c r="E819" s="38"/>
      <c r="F819" s="20"/>
      <c r="G819" s="18"/>
      <c r="H819" s="43"/>
      <c r="I819" s="18"/>
      <c r="J819" s="26"/>
      <c r="K819" s="26"/>
      <c r="L819" s="26"/>
      <c r="M819" s="39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</row>
    <row r="820">
      <c r="A820" s="26"/>
      <c r="B820" s="26"/>
      <c r="C820" s="26"/>
      <c r="D820" s="26"/>
      <c r="E820" s="38"/>
      <c r="F820" s="20"/>
      <c r="G820" s="18"/>
      <c r="H820" s="43"/>
      <c r="I820" s="18"/>
      <c r="J820" s="26"/>
      <c r="K820" s="26"/>
      <c r="L820" s="26"/>
      <c r="M820" s="39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</row>
    <row r="821">
      <c r="A821" s="26"/>
      <c r="B821" s="26"/>
      <c r="C821" s="26"/>
      <c r="D821" s="26"/>
      <c r="E821" s="38"/>
      <c r="F821" s="20"/>
      <c r="G821" s="18"/>
      <c r="H821" s="43"/>
      <c r="I821" s="18"/>
      <c r="J821" s="26"/>
      <c r="K821" s="26"/>
      <c r="L821" s="26"/>
      <c r="M821" s="39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</row>
    <row r="822">
      <c r="A822" s="26"/>
      <c r="B822" s="26"/>
      <c r="C822" s="26"/>
      <c r="D822" s="26"/>
      <c r="E822" s="38"/>
      <c r="F822" s="20"/>
      <c r="G822" s="18"/>
      <c r="H822" s="43"/>
      <c r="I822" s="18"/>
      <c r="J822" s="26"/>
      <c r="K822" s="26"/>
      <c r="L822" s="26"/>
      <c r="M822" s="39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</row>
    <row r="823">
      <c r="A823" s="26"/>
      <c r="B823" s="26"/>
      <c r="C823" s="26"/>
      <c r="D823" s="26"/>
      <c r="E823" s="38"/>
      <c r="F823" s="20"/>
      <c r="G823" s="18"/>
      <c r="H823" s="43"/>
      <c r="I823" s="18"/>
      <c r="J823" s="26"/>
      <c r="K823" s="26"/>
      <c r="L823" s="26"/>
      <c r="M823" s="39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</row>
    <row r="824">
      <c r="A824" s="26"/>
      <c r="B824" s="26"/>
      <c r="C824" s="26"/>
      <c r="D824" s="26"/>
      <c r="E824" s="38"/>
      <c r="F824" s="20"/>
      <c r="G824" s="18"/>
      <c r="H824" s="43"/>
      <c r="I824" s="18"/>
      <c r="J824" s="26"/>
      <c r="K824" s="26"/>
      <c r="L824" s="26"/>
      <c r="M824" s="39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</row>
    <row r="825">
      <c r="A825" s="26"/>
      <c r="B825" s="26"/>
      <c r="C825" s="26"/>
      <c r="D825" s="26"/>
      <c r="E825" s="38"/>
      <c r="F825" s="20"/>
      <c r="G825" s="18"/>
      <c r="H825" s="43"/>
      <c r="I825" s="18"/>
      <c r="J825" s="26"/>
      <c r="K825" s="26"/>
      <c r="L825" s="26"/>
      <c r="M825" s="39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</row>
    <row r="826">
      <c r="A826" s="26"/>
      <c r="B826" s="26"/>
      <c r="C826" s="26"/>
      <c r="D826" s="26"/>
      <c r="E826" s="38"/>
      <c r="F826" s="20"/>
      <c r="G826" s="18"/>
      <c r="H826" s="43"/>
      <c r="I826" s="18"/>
      <c r="J826" s="26"/>
      <c r="K826" s="26"/>
      <c r="L826" s="26"/>
      <c r="M826" s="39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</row>
    <row r="827">
      <c r="A827" s="26"/>
      <c r="B827" s="26"/>
      <c r="C827" s="26"/>
      <c r="D827" s="26"/>
      <c r="E827" s="38"/>
      <c r="F827" s="20"/>
      <c r="G827" s="18"/>
      <c r="H827" s="43"/>
      <c r="I827" s="18"/>
      <c r="J827" s="26"/>
      <c r="K827" s="26"/>
      <c r="L827" s="26"/>
      <c r="M827" s="39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</row>
    <row r="828">
      <c r="A828" s="26"/>
      <c r="B828" s="26"/>
      <c r="C828" s="26"/>
      <c r="D828" s="26"/>
      <c r="E828" s="38"/>
      <c r="F828" s="20"/>
      <c r="G828" s="18"/>
      <c r="H828" s="43"/>
      <c r="I828" s="18"/>
      <c r="J828" s="26"/>
      <c r="K828" s="26"/>
      <c r="L828" s="26"/>
      <c r="M828" s="39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</row>
    <row r="829">
      <c r="A829" s="26"/>
      <c r="B829" s="26"/>
      <c r="C829" s="26"/>
      <c r="D829" s="26"/>
      <c r="E829" s="38"/>
      <c r="F829" s="20"/>
      <c r="G829" s="18"/>
      <c r="H829" s="43"/>
      <c r="I829" s="18"/>
      <c r="J829" s="26"/>
      <c r="K829" s="26"/>
      <c r="L829" s="26"/>
      <c r="M829" s="39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</row>
    <row r="830">
      <c r="A830" s="26"/>
      <c r="B830" s="26"/>
      <c r="C830" s="26"/>
      <c r="D830" s="26"/>
      <c r="E830" s="38"/>
      <c r="F830" s="20"/>
      <c r="G830" s="18"/>
      <c r="H830" s="43"/>
      <c r="I830" s="18"/>
      <c r="J830" s="26"/>
      <c r="K830" s="26"/>
      <c r="L830" s="26"/>
      <c r="M830" s="39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</row>
    <row r="831">
      <c r="A831" s="26"/>
      <c r="B831" s="26"/>
      <c r="C831" s="26"/>
      <c r="D831" s="26"/>
      <c r="E831" s="38"/>
      <c r="F831" s="20"/>
      <c r="G831" s="18"/>
      <c r="H831" s="43"/>
      <c r="I831" s="18"/>
      <c r="J831" s="26"/>
      <c r="K831" s="26"/>
      <c r="L831" s="26"/>
      <c r="M831" s="39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</row>
    <row r="832">
      <c r="A832" s="26"/>
      <c r="B832" s="26"/>
      <c r="C832" s="26"/>
      <c r="D832" s="26"/>
      <c r="E832" s="38"/>
      <c r="F832" s="20"/>
      <c r="G832" s="18"/>
      <c r="H832" s="43"/>
      <c r="I832" s="18"/>
      <c r="J832" s="26"/>
      <c r="K832" s="26"/>
      <c r="L832" s="26"/>
      <c r="M832" s="39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</row>
    <row r="833">
      <c r="A833" s="26"/>
      <c r="B833" s="26"/>
      <c r="C833" s="26"/>
      <c r="D833" s="26"/>
      <c r="E833" s="38"/>
      <c r="F833" s="20"/>
      <c r="G833" s="18"/>
      <c r="H833" s="43"/>
      <c r="I833" s="18"/>
      <c r="J833" s="26"/>
      <c r="K833" s="26"/>
      <c r="L833" s="26"/>
      <c r="M833" s="39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</row>
    <row r="834">
      <c r="A834" s="26"/>
      <c r="B834" s="26"/>
      <c r="C834" s="26"/>
      <c r="D834" s="26"/>
      <c r="E834" s="38"/>
      <c r="F834" s="20"/>
      <c r="G834" s="18"/>
      <c r="H834" s="43"/>
      <c r="I834" s="18"/>
      <c r="J834" s="26"/>
      <c r="K834" s="26"/>
      <c r="L834" s="26"/>
      <c r="M834" s="39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</row>
    <row r="835">
      <c r="A835" s="26"/>
      <c r="B835" s="26"/>
      <c r="C835" s="26"/>
      <c r="D835" s="26"/>
      <c r="E835" s="38"/>
      <c r="F835" s="20"/>
      <c r="G835" s="18"/>
      <c r="H835" s="43"/>
      <c r="I835" s="18"/>
      <c r="J835" s="26"/>
      <c r="K835" s="26"/>
      <c r="L835" s="26"/>
      <c r="M835" s="39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</row>
    <row r="836">
      <c r="A836" s="26"/>
      <c r="B836" s="26"/>
      <c r="C836" s="26"/>
      <c r="D836" s="26"/>
      <c r="E836" s="38"/>
      <c r="F836" s="20"/>
      <c r="G836" s="18"/>
      <c r="H836" s="43"/>
      <c r="I836" s="18"/>
      <c r="J836" s="26"/>
      <c r="K836" s="26"/>
      <c r="L836" s="26"/>
      <c r="M836" s="39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</row>
    <row r="837">
      <c r="A837" s="26"/>
      <c r="B837" s="26"/>
      <c r="C837" s="26"/>
      <c r="D837" s="26"/>
      <c r="E837" s="38"/>
      <c r="F837" s="20"/>
      <c r="G837" s="18"/>
      <c r="H837" s="43"/>
      <c r="I837" s="18"/>
      <c r="J837" s="26"/>
      <c r="K837" s="26"/>
      <c r="L837" s="26"/>
      <c r="M837" s="39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</row>
    <row r="838">
      <c r="A838" s="26"/>
      <c r="B838" s="26"/>
      <c r="C838" s="26"/>
      <c r="D838" s="26"/>
      <c r="E838" s="38"/>
      <c r="F838" s="20"/>
      <c r="G838" s="18"/>
      <c r="H838" s="43"/>
      <c r="I838" s="18"/>
      <c r="J838" s="26"/>
      <c r="K838" s="26"/>
      <c r="L838" s="26"/>
      <c r="M838" s="39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</row>
    <row r="839">
      <c r="A839" s="26"/>
      <c r="B839" s="26"/>
      <c r="C839" s="26"/>
      <c r="D839" s="26"/>
      <c r="E839" s="38"/>
      <c r="F839" s="20"/>
      <c r="G839" s="18"/>
      <c r="H839" s="43"/>
      <c r="I839" s="18"/>
      <c r="J839" s="26"/>
      <c r="K839" s="26"/>
      <c r="L839" s="26"/>
      <c r="M839" s="39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</row>
    <row r="840">
      <c r="A840" s="26"/>
      <c r="B840" s="26"/>
      <c r="C840" s="26"/>
      <c r="D840" s="26"/>
      <c r="E840" s="38"/>
      <c r="F840" s="20"/>
      <c r="G840" s="18"/>
      <c r="H840" s="43"/>
      <c r="I840" s="18"/>
      <c r="J840" s="26"/>
      <c r="K840" s="26"/>
      <c r="L840" s="26"/>
      <c r="M840" s="39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</row>
    <row r="841">
      <c r="A841" s="26"/>
      <c r="B841" s="26"/>
      <c r="C841" s="26"/>
      <c r="D841" s="26"/>
      <c r="E841" s="38"/>
      <c r="F841" s="20"/>
      <c r="G841" s="18"/>
      <c r="H841" s="43"/>
      <c r="I841" s="18"/>
      <c r="J841" s="26"/>
      <c r="K841" s="26"/>
      <c r="L841" s="26"/>
      <c r="M841" s="39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</row>
    <row r="842">
      <c r="A842" s="26"/>
      <c r="B842" s="26"/>
      <c r="C842" s="26"/>
      <c r="D842" s="26"/>
      <c r="E842" s="38"/>
      <c r="F842" s="20"/>
      <c r="G842" s="18"/>
      <c r="H842" s="43"/>
      <c r="I842" s="18"/>
      <c r="J842" s="26"/>
      <c r="K842" s="26"/>
      <c r="L842" s="26"/>
      <c r="M842" s="39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</row>
    <row r="843">
      <c r="A843" s="26"/>
      <c r="B843" s="26"/>
      <c r="C843" s="26"/>
      <c r="D843" s="26"/>
      <c r="E843" s="38"/>
      <c r="F843" s="20"/>
      <c r="G843" s="18"/>
      <c r="H843" s="43"/>
      <c r="I843" s="18"/>
      <c r="J843" s="26"/>
      <c r="K843" s="26"/>
      <c r="L843" s="26"/>
      <c r="M843" s="39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</row>
    <row r="844">
      <c r="A844" s="26"/>
      <c r="B844" s="26"/>
      <c r="C844" s="26"/>
      <c r="D844" s="26"/>
      <c r="E844" s="38"/>
      <c r="F844" s="20"/>
      <c r="G844" s="18"/>
      <c r="H844" s="43"/>
      <c r="I844" s="18"/>
      <c r="J844" s="26"/>
      <c r="K844" s="26"/>
      <c r="L844" s="26"/>
      <c r="M844" s="39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</row>
    <row r="845">
      <c r="A845" s="26"/>
      <c r="B845" s="26"/>
      <c r="C845" s="26"/>
      <c r="D845" s="26"/>
      <c r="E845" s="38"/>
      <c r="F845" s="20"/>
      <c r="G845" s="18"/>
      <c r="H845" s="43"/>
      <c r="I845" s="18"/>
      <c r="J845" s="26"/>
      <c r="K845" s="26"/>
      <c r="L845" s="26"/>
      <c r="M845" s="39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</row>
    <row r="846">
      <c r="A846" s="26"/>
      <c r="B846" s="26"/>
      <c r="C846" s="26"/>
      <c r="D846" s="26"/>
      <c r="E846" s="38"/>
      <c r="F846" s="20"/>
      <c r="G846" s="18"/>
      <c r="H846" s="43"/>
      <c r="I846" s="18"/>
      <c r="J846" s="26"/>
      <c r="K846" s="26"/>
      <c r="L846" s="26"/>
      <c r="M846" s="39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</row>
    <row r="847">
      <c r="A847" s="26"/>
      <c r="B847" s="26"/>
      <c r="C847" s="26"/>
      <c r="D847" s="26"/>
      <c r="E847" s="38"/>
      <c r="F847" s="20"/>
      <c r="G847" s="18"/>
      <c r="H847" s="43"/>
      <c r="I847" s="18"/>
      <c r="J847" s="26"/>
      <c r="K847" s="26"/>
      <c r="L847" s="26"/>
      <c r="M847" s="39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</row>
    <row r="848">
      <c r="A848" s="26"/>
      <c r="B848" s="26"/>
      <c r="C848" s="26"/>
      <c r="D848" s="26"/>
      <c r="E848" s="38"/>
      <c r="F848" s="20"/>
      <c r="G848" s="18"/>
      <c r="H848" s="43"/>
      <c r="I848" s="18"/>
      <c r="J848" s="26"/>
      <c r="K848" s="26"/>
      <c r="L848" s="26"/>
      <c r="M848" s="39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</row>
    <row r="849">
      <c r="A849" s="26"/>
      <c r="B849" s="26"/>
      <c r="C849" s="26"/>
      <c r="D849" s="26"/>
      <c r="E849" s="38"/>
      <c r="F849" s="20"/>
      <c r="G849" s="18"/>
      <c r="H849" s="43"/>
      <c r="I849" s="18"/>
      <c r="J849" s="26"/>
      <c r="K849" s="26"/>
      <c r="L849" s="26"/>
      <c r="M849" s="39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</row>
    <row r="850">
      <c r="A850" s="26"/>
      <c r="B850" s="26"/>
      <c r="C850" s="26"/>
      <c r="D850" s="26"/>
      <c r="E850" s="38"/>
      <c r="F850" s="20"/>
      <c r="G850" s="18"/>
      <c r="H850" s="43"/>
      <c r="I850" s="18"/>
      <c r="J850" s="26"/>
      <c r="K850" s="26"/>
      <c r="L850" s="26"/>
      <c r="M850" s="39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</row>
    <row r="851">
      <c r="A851" s="26"/>
      <c r="B851" s="26"/>
      <c r="C851" s="26"/>
      <c r="D851" s="26"/>
      <c r="E851" s="38"/>
      <c r="F851" s="20"/>
      <c r="G851" s="18"/>
      <c r="H851" s="43"/>
      <c r="I851" s="18"/>
      <c r="J851" s="26"/>
      <c r="K851" s="26"/>
      <c r="L851" s="26"/>
      <c r="M851" s="39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</row>
    <row r="852">
      <c r="A852" s="26"/>
      <c r="B852" s="26"/>
      <c r="C852" s="26"/>
      <c r="D852" s="26"/>
      <c r="E852" s="38"/>
      <c r="F852" s="20"/>
      <c r="G852" s="18"/>
      <c r="H852" s="43"/>
      <c r="I852" s="18"/>
      <c r="J852" s="26"/>
      <c r="K852" s="26"/>
      <c r="L852" s="26"/>
      <c r="M852" s="39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</row>
    <row r="853">
      <c r="A853" s="26"/>
      <c r="B853" s="26"/>
      <c r="C853" s="26"/>
      <c r="D853" s="26"/>
      <c r="E853" s="38"/>
      <c r="F853" s="20"/>
      <c r="G853" s="18"/>
      <c r="H853" s="43"/>
      <c r="I853" s="18"/>
      <c r="J853" s="26"/>
      <c r="K853" s="26"/>
      <c r="L853" s="26"/>
      <c r="M853" s="39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</row>
    <row r="854">
      <c r="A854" s="26"/>
      <c r="B854" s="26"/>
      <c r="C854" s="26"/>
      <c r="D854" s="26"/>
      <c r="E854" s="38"/>
      <c r="F854" s="20"/>
      <c r="G854" s="18"/>
      <c r="H854" s="43"/>
      <c r="I854" s="18"/>
      <c r="J854" s="26"/>
      <c r="K854" s="26"/>
      <c r="L854" s="26"/>
      <c r="M854" s="39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</row>
    <row r="855">
      <c r="A855" s="26"/>
      <c r="B855" s="26"/>
      <c r="C855" s="26"/>
      <c r="D855" s="26"/>
      <c r="E855" s="38"/>
      <c r="F855" s="20"/>
      <c r="G855" s="18"/>
      <c r="H855" s="43"/>
      <c r="I855" s="18"/>
      <c r="J855" s="26"/>
      <c r="K855" s="26"/>
      <c r="L855" s="26"/>
      <c r="M855" s="39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</row>
    <row r="856">
      <c r="A856" s="26"/>
      <c r="B856" s="26"/>
      <c r="C856" s="26"/>
      <c r="D856" s="26"/>
      <c r="E856" s="38"/>
      <c r="F856" s="20"/>
      <c r="G856" s="18"/>
      <c r="H856" s="43"/>
      <c r="I856" s="18"/>
      <c r="J856" s="26"/>
      <c r="K856" s="26"/>
      <c r="L856" s="26"/>
      <c r="M856" s="39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</row>
    <row r="857">
      <c r="A857" s="26"/>
      <c r="B857" s="26"/>
      <c r="C857" s="26"/>
      <c r="D857" s="26"/>
      <c r="E857" s="38"/>
      <c r="F857" s="20"/>
      <c r="G857" s="18"/>
      <c r="H857" s="43"/>
      <c r="I857" s="18"/>
      <c r="J857" s="26"/>
      <c r="K857" s="26"/>
      <c r="L857" s="26"/>
      <c r="M857" s="39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</row>
    <row r="858">
      <c r="A858" s="26"/>
      <c r="B858" s="26"/>
      <c r="C858" s="26"/>
      <c r="D858" s="26"/>
      <c r="E858" s="38"/>
      <c r="F858" s="20"/>
      <c r="G858" s="18"/>
      <c r="H858" s="43"/>
      <c r="I858" s="18"/>
      <c r="J858" s="26"/>
      <c r="K858" s="26"/>
      <c r="L858" s="26"/>
      <c r="M858" s="39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</row>
    <row r="859">
      <c r="A859" s="26"/>
      <c r="B859" s="26"/>
      <c r="C859" s="26"/>
      <c r="D859" s="26"/>
      <c r="E859" s="38"/>
      <c r="F859" s="20"/>
      <c r="G859" s="18"/>
      <c r="H859" s="43"/>
      <c r="I859" s="18"/>
      <c r="J859" s="26"/>
      <c r="K859" s="26"/>
      <c r="L859" s="26"/>
      <c r="M859" s="39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</row>
    <row r="860">
      <c r="A860" s="26"/>
      <c r="B860" s="26"/>
      <c r="C860" s="26"/>
      <c r="D860" s="26"/>
      <c r="E860" s="38"/>
      <c r="F860" s="20"/>
      <c r="G860" s="18"/>
      <c r="H860" s="43"/>
      <c r="I860" s="18"/>
      <c r="J860" s="26"/>
      <c r="K860" s="26"/>
      <c r="L860" s="26"/>
      <c r="M860" s="39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</row>
    <row r="861">
      <c r="A861" s="26"/>
      <c r="B861" s="26"/>
      <c r="C861" s="26"/>
      <c r="D861" s="26"/>
      <c r="E861" s="38"/>
      <c r="F861" s="20"/>
      <c r="G861" s="18"/>
      <c r="H861" s="43"/>
      <c r="I861" s="18"/>
      <c r="J861" s="26"/>
      <c r="K861" s="26"/>
      <c r="L861" s="26"/>
      <c r="M861" s="39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</row>
    <row r="862">
      <c r="A862" s="26"/>
      <c r="B862" s="26"/>
      <c r="C862" s="26"/>
      <c r="D862" s="26"/>
      <c r="E862" s="38"/>
      <c r="F862" s="20"/>
      <c r="G862" s="18"/>
      <c r="H862" s="43"/>
      <c r="I862" s="18"/>
      <c r="J862" s="26"/>
      <c r="K862" s="26"/>
      <c r="L862" s="26"/>
      <c r="M862" s="39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</row>
    <row r="863">
      <c r="A863" s="26"/>
      <c r="B863" s="26"/>
      <c r="C863" s="26"/>
      <c r="D863" s="26"/>
      <c r="E863" s="38"/>
      <c r="F863" s="20"/>
      <c r="G863" s="18"/>
      <c r="H863" s="43"/>
      <c r="I863" s="18"/>
      <c r="J863" s="26"/>
      <c r="K863" s="26"/>
      <c r="L863" s="26"/>
      <c r="M863" s="39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</row>
    <row r="864">
      <c r="A864" s="26"/>
      <c r="B864" s="26"/>
      <c r="C864" s="26"/>
      <c r="D864" s="26"/>
      <c r="E864" s="38"/>
      <c r="F864" s="20"/>
      <c r="G864" s="18"/>
      <c r="H864" s="43"/>
      <c r="I864" s="18"/>
      <c r="J864" s="26"/>
      <c r="K864" s="26"/>
      <c r="L864" s="26"/>
      <c r="M864" s="39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</row>
    <row r="865">
      <c r="A865" s="26"/>
      <c r="B865" s="26"/>
      <c r="C865" s="26"/>
      <c r="D865" s="26"/>
      <c r="E865" s="38"/>
      <c r="F865" s="20"/>
      <c r="G865" s="18"/>
      <c r="H865" s="43"/>
      <c r="I865" s="18"/>
      <c r="J865" s="26"/>
      <c r="K865" s="26"/>
      <c r="L865" s="26"/>
      <c r="M865" s="39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</row>
    <row r="866">
      <c r="A866" s="26"/>
      <c r="B866" s="26"/>
      <c r="C866" s="26"/>
      <c r="D866" s="26"/>
      <c r="E866" s="38"/>
      <c r="F866" s="20"/>
      <c r="G866" s="18"/>
      <c r="H866" s="43"/>
      <c r="I866" s="18"/>
      <c r="J866" s="26"/>
      <c r="K866" s="26"/>
      <c r="L866" s="26"/>
      <c r="M866" s="39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</row>
    <row r="867">
      <c r="A867" s="26"/>
      <c r="B867" s="26"/>
      <c r="C867" s="26"/>
      <c r="D867" s="26"/>
      <c r="E867" s="38"/>
      <c r="F867" s="20"/>
      <c r="G867" s="18"/>
      <c r="H867" s="43"/>
      <c r="I867" s="18"/>
      <c r="J867" s="26"/>
      <c r="K867" s="26"/>
      <c r="L867" s="26"/>
      <c r="M867" s="39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</row>
    <row r="868">
      <c r="A868" s="26"/>
      <c r="B868" s="26"/>
      <c r="C868" s="26"/>
      <c r="D868" s="26"/>
      <c r="E868" s="38"/>
      <c r="F868" s="20"/>
      <c r="G868" s="18"/>
      <c r="H868" s="43"/>
      <c r="I868" s="18"/>
      <c r="J868" s="26"/>
      <c r="K868" s="26"/>
      <c r="L868" s="26"/>
      <c r="M868" s="39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</row>
    <row r="869">
      <c r="A869" s="26"/>
      <c r="B869" s="26"/>
      <c r="C869" s="26"/>
      <c r="D869" s="26"/>
      <c r="E869" s="38"/>
      <c r="F869" s="20"/>
      <c r="G869" s="18"/>
      <c r="H869" s="43"/>
      <c r="I869" s="18"/>
      <c r="J869" s="26"/>
      <c r="K869" s="26"/>
      <c r="L869" s="26"/>
      <c r="M869" s="39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</row>
    <row r="870">
      <c r="A870" s="26"/>
      <c r="B870" s="26"/>
      <c r="C870" s="26"/>
      <c r="D870" s="26"/>
      <c r="E870" s="38"/>
      <c r="F870" s="20"/>
      <c r="G870" s="18"/>
      <c r="H870" s="43"/>
      <c r="I870" s="18"/>
      <c r="J870" s="26"/>
      <c r="K870" s="26"/>
      <c r="L870" s="26"/>
      <c r="M870" s="39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</row>
    <row r="871">
      <c r="A871" s="26"/>
      <c r="B871" s="26"/>
      <c r="C871" s="26"/>
      <c r="D871" s="26"/>
      <c r="E871" s="38"/>
      <c r="F871" s="20"/>
      <c r="G871" s="18"/>
      <c r="H871" s="43"/>
      <c r="I871" s="18"/>
      <c r="J871" s="26"/>
      <c r="K871" s="26"/>
      <c r="L871" s="26"/>
      <c r="M871" s="39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</row>
    <row r="872">
      <c r="A872" s="26"/>
      <c r="B872" s="26"/>
      <c r="C872" s="26"/>
      <c r="D872" s="26"/>
      <c r="E872" s="38"/>
      <c r="F872" s="20"/>
      <c r="G872" s="18"/>
      <c r="H872" s="43"/>
      <c r="I872" s="18"/>
      <c r="J872" s="26"/>
      <c r="K872" s="26"/>
      <c r="L872" s="26"/>
      <c r="M872" s="39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</row>
    <row r="873">
      <c r="A873" s="26"/>
      <c r="B873" s="26"/>
      <c r="C873" s="26"/>
      <c r="D873" s="26"/>
      <c r="E873" s="38"/>
      <c r="F873" s="20"/>
      <c r="G873" s="18"/>
      <c r="H873" s="43"/>
      <c r="I873" s="18"/>
      <c r="J873" s="26"/>
      <c r="K873" s="26"/>
      <c r="L873" s="26"/>
      <c r="M873" s="39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</row>
    <row r="874">
      <c r="A874" s="26"/>
      <c r="B874" s="26"/>
      <c r="C874" s="26"/>
      <c r="D874" s="26"/>
      <c r="E874" s="38"/>
      <c r="F874" s="20"/>
      <c r="G874" s="18"/>
      <c r="H874" s="43"/>
      <c r="I874" s="18"/>
      <c r="J874" s="26"/>
      <c r="K874" s="26"/>
      <c r="L874" s="26"/>
      <c r="M874" s="39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</row>
    <row r="875">
      <c r="A875" s="26"/>
      <c r="B875" s="26"/>
      <c r="C875" s="26"/>
      <c r="D875" s="26"/>
      <c r="E875" s="38"/>
      <c r="F875" s="20"/>
      <c r="G875" s="18"/>
      <c r="H875" s="43"/>
      <c r="I875" s="18"/>
      <c r="J875" s="26"/>
      <c r="K875" s="26"/>
      <c r="L875" s="26"/>
      <c r="M875" s="39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</row>
    <row r="876">
      <c r="A876" s="26"/>
      <c r="B876" s="26"/>
      <c r="C876" s="26"/>
      <c r="D876" s="26"/>
      <c r="E876" s="38"/>
      <c r="F876" s="20"/>
      <c r="G876" s="18"/>
      <c r="H876" s="43"/>
      <c r="I876" s="18"/>
      <c r="J876" s="26"/>
      <c r="K876" s="26"/>
      <c r="L876" s="26"/>
      <c r="M876" s="39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</row>
    <row r="877">
      <c r="A877" s="26"/>
      <c r="B877" s="26"/>
      <c r="C877" s="26"/>
      <c r="D877" s="26"/>
      <c r="E877" s="38"/>
      <c r="F877" s="20"/>
      <c r="G877" s="18"/>
      <c r="H877" s="43"/>
      <c r="I877" s="18"/>
      <c r="J877" s="26"/>
      <c r="K877" s="26"/>
      <c r="L877" s="26"/>
      <c r="M877" s="39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</row>
    <row r="878">
      <c r="A878" s="26"/>
      <c r="B878" s="26"/>
      <c r="C878" s="26"/>
      <c r="D878" s="26"/>
      <c r="E878" s="38"/>
      <c r="F878" s="20"/>
      <c r="G878" s="18"/>
      <c r="H878" s="43"/>
      <c r="I878" s="18"/>
      <c r="J878" s="26"/>
      <c r="K878" s="26"/>
      <c r="L878" s="26"/>
      <c r="M878" s="39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</row>
    <row r="879">
      <c r="A879" s="26"/>
      <c r="B879" s="26"/>
      <c r="C879" s="26"/>
      <c r="D879" s="26"/>
      <c r="E879" s="38"/>
      <c r="F879" s="20"/>
      <c r="G879" s="18"/>
      <c r="H879" s="43"/>
      <c r="I879" s="18"/>
      <c r="J879" s="26"/>
      <c r="K879" s="26"/>
      <c r="L879" s="26"/>
      <c r="M879" s="39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</row>
    <row r="880">
      <c r="A880" s="26"/>
      <c r="B880" s="26"/>
      <c r="C880" s="26"/>
      <c r="D880" s="26"/>
      <c r="E880" s="38"/>
      <c r="F880" s="20"/>
      <c r="G880" s="18"/>
      <c r="H880" s="43"/>
      <c r="I880" s="18"/>
      <c r="J880" s="26"/>
      <c r="K880" s="26"/>
      <c r="L880" s="26"/>
      <c r="M880" s="39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</row>
    <row r="881">
      <c r="A881" s="26"/>
      <c r="B881" s="26"/>
      <c r="C881" s="26"/>
      <c r="D881" s="26"/>
      <c r="E881" s="38"/>
      <c r="F881" s="20"/>
      <c r="G881" s="18"/>
      <c r="H881" s="43"/>
      <c r="I881" s="18"/>
      <c r="J881" s="26"/>
      <c r="K881" s="26"/>
      <c r="L881" s="26"/>
      <c r="M881" s="39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</row>
    <row r="882">
      <c r="A882" s="26"/>
      <c r="B882" s="26"/>
      <c r="C882" s="26"/>
      <c r="D882" s="26"/>
      <c r="E882" s="38"/>
      <c r="F882" s="20"/>
      <c r="G882" s="18"/>
      <c r="H882" s="43"/>
      <c r="I882" s="18"/>
      <c r="J882" s="26"/>
      <c r="K882" s="26"/>
      <c r="L882" s="26"/>
      <c r="M882" s="39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</row>
    <row r="883">
      <c r="A883" s="26"/>
      <c r="B883" s="26"/>
      <c r="C883" s="26"/>
      <c r="D883" s="26"/>
      <c r="E883" s="38"/>
      <c r="F883" s="20"/>
      <c r="G883" s="18"/>
      <c r="H883" s="43"/>
      <c r="I883" s="18"/>
      <c r="J883" s="26"/>
      <c r="K883" s="26"/>
      <c r="L883" s="26"/>
      <c r="M883" s="39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</row>
    <row r="884">
      <c r="A884" s="26"/>
      <c r="B884" s="26"/>
      <c r="C884" s="26"/>
      <c r="D884" s="26"/>
      <c r="E884" s="38"/>
      <c r="F884" s="20"/>
      <c r="G884" s="18"/>
      <c r="H884" s="43"/>
      <c r="I884" s="18"/>
      <c r="J884" s="26"/>
      <c r="K884" s="26"/>
      <c r="L884" s="26"/>
      <c r="M884" s="39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</row>
    <row r="885">
      <c r="A885" s="26"/>
      <c r="B885" s="26"/>
      <c r="C885" s="26"/>
      <c r="D885" s="26"/>
      <c r="E885" s="38"/>
      <c r="F885" s="20"/>
      <c r="G885" s="18"/>
      <c r="H885" s="43"/>
      <c r="I885" s="18"/>
      <c r="J885" s="26"/>
      <c r="K885" s="26"/>
      <c r="L885" s="26"/>
      <c r="M885" s="39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</row>
    <row r="886">
      <c r="A886" s="26"/>
      <c r="B886" s="26"/>
      <c r="C886" s="26"/>
      <c r="D886" s="26"/>
      <c r="E886" s="38"/>
      <c r="F886" s="20"/>
      <c r="G886" s="18"/>
      <c r="H886" s="43"/>
      <c r="I886" s="18"/>
      <c r="J886" s="26"/>
      <c r="K886" s="26"/>
      <c r="L886" s="26"/>
      <c r="M886" s="39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</row>
    <row r="887">
      <c r="A887" s="26"/>
      <c r="B887" s="26"/>
      <c r="C887" s="26"/>
      <c r="D887" s="26"/>
      <c r="E887" s="38"/>
      <c r="F887" s="20"/>
      <c r="G887" s="18"/>
      <c r="H887" s="43"/>
      <c r="I887" s="18"/>
      <c r="J887" s="26"/>
      <c r="K887" s="26"/>
      <c r="L887" s="26"/>
      <c r="M887" s="39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</row>
    <row r="888">
      <c r="A888" s="26"/>
      <c r="B888" s="26"/>
      <c r="C888" s="26"/>
      <c r="D888" s="26"/>
      <c r="E888" s="38"/>
      <c r="F888" s="20"/>
      <c r="G888" s="18"/>
      <c r="H888" s="43"/>
      <c r="I888" s="18"/>
      <c r="J888" s="26"/>
      <c r="K888" s="26"/>
      <c r="L888" s="26"/>
      <c r="M888" s="39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</row>
    <row r="889">
      <c r="A889" s="26"/>
      <c r="B889" s="26"/>
      <c r="C889" s="26"/>
      <c r="D889" s="26"/>
      <c r="E889" s="38"/>
      <c r="F889" s="20"/>
      <c r="G889" s="18"/>
      <c r="H889" s="43"/>
      <c r="I889" s="18"/>
      <c r="J889" s="26"/>
      <c r="K889" s="26"/>
      <c r="L889" s="26"/>
      <c r="M889" s="39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</row>
    <row r="890">
      <c r="A890" s="26"/>
      <c r="B890" s="26"/>
      <c r="C890" s="26"/>
      <c r="D890" s="26"/>
      <c r="E890" s="38"/>
      <c r="F890" s="20"/>
      <c r="G890" s="18"/>
      <c r="H890" s="43"/>
      <c r="I890" s="18"/>
      <c r="J890" s="26"/>
      <c r="K890" s="26"/>
      <c r="L890" s="26"/>
      <c r="M890" s="39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</row>
    <row r="891">
      <c r="A891" s="26"/>
      <c r="B891" s="26"/>
      <c r="C891" s="26"/>
      <c r="D891" s="26"/>
      <c r="E891" s="38"/>
      <c r="F891" s="20"/>
      <c r="G891" s="18"/>
      <c r="H891" s="43"/>
      <c r="I891" s="18"/>
      <c r="J891" s="26"/>
      <c r="K891" s="26"/>
      <c r="L891" s="26"/>
      <c r="M891" s="39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</row>
    <row r="892">
      <c r="A892" s="26"/>
      <c r="B892" s="26"/>
      <c r="C892" s="26"/>
      <c r="D892" s="26"/>
      <c r="E892" s="38"/>
      <c r="F892" s="20"/>
      <c r="G892" s="18"/>
      <c r="H892" s="43"/>
      <c r="I892" s="18"/>
      <c r="J892" s="26"/>
      <c r="K892" s="26"/>
      <c r="L892" s="26"/>
      <c r="M892" s="39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</row>
    <row r="893">
      <c r="A893" s="26"/>
      <c r="B893" s="26"/>
      <c r="C893" s="26"/>
      <c r="D893" s="26"/>
      <c r="E893" s="38"/>
      <c r="F893" s="20"/>
      <c r="G893" s="18"/>
      <c r="H893" s="43"/>
      <c r="I893" s="18"/>
      <c r="J893" s="26"/>
      <c r="K893" s="26"/>
      <c r="L893" s="26"/>
      <c r="M893" s="39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</row>
    <row r="894">
      <c r="A894" s="26"/>
      <c r="B894" s="26"/>
      <c r="C894" s="26"/>
      <c r="D894" s="26"/>
      <c r="E894" s="38"/>
      <c r="F894" s="20"/>
      <c r="G894" s="18"/>
      <c r="H894" s="43"/>
      <c r="I894" s="18"/>
      <c r="J894" s="26"/>
      <c r="K894" s="26"/>
      <c r="L894" s="26"/>
      <c r="M894" s="39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</row>
    <row r="895">
      <c r="A895" s="26"/>
      <c r="B895" s="26"/>
      <c r="C895" s="26"/>
      <c r="D895" s="26"/>
      <c r="E895" s="38"/>
      <c r="F895" s="20"/>
      <c r="G895" s="18"/>
      <c r="H895" s="43"/>
      <c r="I895" s="18"/>
      <c r="J895" s="26"/>
      <c r="K895" s="26"/>
      <c r="L895" s="26"/>
      <c r="M895" s="39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</row>
    <row r="896">
      <c r="A896" s="26"/>
      <c r="B896" s="26"/>
      <c r="C896" s="26"/>
      <c r="D896" s="26"/>
      <c r="E896" s="38"/>
      <c r="F896" s="20"/>
      <c r="G896" s="18"/>
      <c r="H896" s="43"/>
      <c r="I896" s="18"/>
      <c r="J896" s="26"/>
      <c r="K896" s="26"/>
      <c r="L896" s="26"/>
      <c r="M896" s="39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</row>
    <row r="897">
      <c r="A897" s="26"/>
      <c r="B897" s="26"/>
      <c r="C897" s="26"/>
      <c r="D897" s="26"/>
      <c r="E897" s="38"/>
      <c r="F897" s="20"/>
      <c r="G897" s="18"/>
      <c r="H897" s="43"/>
      <c r="I897" s="18"/>
      <c r="J897" s="26"/>
      <c r="K897" s="26"/>
      <c r="L897" s="26"/>
      <c r="M897" s="39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</row>
    <row r="898">
      <c r="A898" s="26"/>
      <c r="B898" s="26"/>
      <c r="C898" s="26"/>
      <c r="D898" s="26"/>
      <c r="E898" s="38"/>
      <c r="F898" s="20"/>
      <c r="G898" s="18"/>
      <c r="H898" s="43"/>
      <c r="I898" s="18"/>
      <c r="J898" s="26"/>
      <c r="K898" s="26"/>
      <c r="L898" s="26"/>
      <c r="M898" s="39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</row>
    <row r="899">
      <c r="A899" s="26"/>
      <c r="B899" s="26"/>
      <c r="C899" s="26"/>
      <c r="D899" s="26"/>
      <c r="E899" s="38"/>
      <c r="F899" s="20"/>
      <c r="G899" s="18"/>
      <c r="H899" s="43"/>
      <c r="I899" s="18"/>
      <c r="J899" s="26"/>
      <c r="K899" s="26"/>
      <c r="L899" s="26"/>
      <c r="M899" s="39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</row>
    <row r="900">
      <c r="A900" s="26"/>
      <c r="B900" s="26"/>
      <c r="C900" s="26"/>
      <c r="D900" s="26"/>
      <c r="E900" s="38"/>
      <c r="F900" s="20"/>
      <c r="G900" s="18"/>
      <c r="H900" s="43"/>
      <c r="I900" s="18"/>
      <c r="J900" s="26"/>
      <c r="K900" s="26"/>
      <c r="L900" s="26"/>
      <c r="M900" s="39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</row>
    <row r="901">
      <c r="A901" s="26"/>
      <c r="B901" s="26"/>
      <c r="C901" s="26"/>
      <c r="D901" s="26"/>
      <c r="E901" s="38"/>
      <c r="F901" s="20"/>
      <c r="G901" s="18"/>
      <c r="H901" s="43"/>
      <c r="I901" s="18"/>
      <c r="J901" s="26"/>
      <c r="K901" s="26"/>
      <c r="L901" s="26"/>
      <c r="M901" s="39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</row>
    <row r="902">
      <c r="A902" s="26"/>
      <c r="B902" s="26"/>
      <c r="C902" s="26"/>
      <c r="D902" s="26"/>
      <c r="E902" s="38"/>
      <c r="F902" s="20"/>
      <c r="G902" s="18"/>
      <c r="H902" s="43"/>
      <c r="I902" s="18"/>
      <c r="J902" s="26"/>
      <c r="K902" s="26"/>
      <c r="L902" s="26"/>
      <c r="M902" s="39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</row>
    <row r="903">
      <c r="A903" s="26"/>
      <c r="B903" s="26"/>
      <c r="C903" s="26"/>
      <c r="D903" s="26"/>
      <c r="E903" s="38"/>
      <c r="F903" s="20"/>
      <c r="G903" s="18"/>
      <c r="H903" s="43"/>
      <c r="I903" s="18"/>
      <c r="J903" s="26"/>
      <c r="K903" s="26"/>
      <c r="L903" s="26"/>
      <c r="M903" s="39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</row>
    <row r="904">
      <c r="A904" s="26"/>
      <c r="B904" s="26"/>
      <c r="C904" s="26"/>
      <c r="D904" s="26"/>
      <c r="E904" s="38"/>
      <c r="F904" s="20"/>
      <c r="G904" s="18"/>
      <c r="H904" s="43"/>
      <c r="I904" s="18"/>
      <c r="J904" s="26"/>
      <c r="K904" s="26"/>
      <c r="L904" s="26"/>
      <c r="M904" s="39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</row>
    <row r="905">
      <c r="A905" s="26"/>
      <c r="B905" s="26"/>
      <c r="C905" s="26"/>
      <c r="D905" s="26"/>
      <c r="E905" s="38"/>
      <c r="F905" s="20"/>
      <c r="G905" s="18"/>
      <c r="H905" s="43"/>
      <c r="I905" s="18"/>
      <c r="J905" s="26"/>
      <c r="K905" s="26"/>
      <c r="L905" s="26"/>
      <c r="M905" s="39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</row>
    <row r="906">
      <c r="A906" s="26"/>
      <c r="B906" s="26"/>
      <c r="C906" s="26"/>
      <c r="D906" s="26"/>
      <c r="E906" s="38"/>
      <c r="F906" s="20"/>
      <c r="G906" s="18"/>
      <c r="H906" s="43"/>
      <c r="I906" s="18"/>
      <c r="J906" s="26"/>
      <c r="K906" s="26"/>
      <c r="L906" s="26"/>
      <c r="M906" s="39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</row>
    <row r="907">
      <c r="A907" s="26"/>
      <c r="B907" s="26"/>
      <c r="C907" s="26"/>
      <c r="D907" s="26"/>
      <c r="E907" s="38"/>
      <c r="F907" s="20"/>
      <c r="G907" s="18"/>
      <c r="H907" s="43"/>
      <c r="I907" s="18"/>
      <c r="J907" s="26"/>
      <c r="K907" s="26"/>
      <c r="L907" s="26"/>
      <c r="M907" s="39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</row>
    <row r="908">
      <c r="A908" s="26"/>
      <c r="B908" s="26"/>
      <c r="C908" s="26"/>
      <c r="D908" s="26"/>
      <c r="E908" s="38"/>
      <c r="F908" s="20"/>
      <c r="G908" s="18"/>
      <c r="H908" s="43"/>
      <c r="I908" s="18"/>
      <c r="J908" s="26"/>
      <c r="K908" s="26"/>
      <c r="L908" s="26"/>
      <c r="M908" s="39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</row>
    <row r="909">
      <c r="A909" s="26"/>
      <c r="B909" s="26"/>
      <c r="C909" s="26"/>
      <c r="D909" s="26"/>
      <c r="E909" s="38"/>
      <c r="F909" s="20"/>
      <c r="G909" s="18"/>
      <c r="H909" s="43"/>
      <c r="I909" s="18"/>
      <c r="J909" s="26"/>
      <c r="K909" s="26"/>
      <c r="L909" s="26"/>
      <c r="M909" s="39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</row>
    <row r="910">
      <c r="A910" s="26"/>
      <c r="B910" s="26"/>
      <c r="C910" s="26"/>
      <c r="D910" s="26"/>
      <c r="E910" s="38"/>
      <c r="F910" s="20"/>
      <c r="G910" s="18"/>
      <c r="H910" s="43"/>
      <c r="I910" s="18"/>
      <c r="J910" s="26"/>
      <c r="K910" s="26"/>
      <c r="L910" s="26"/>
      <c r="M910" s="39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</row>
    <row r="911">
      <c r="A911" s="26"/>
      <c r="B911" s="26"/>
      <c r="C911" s="26"/>
      <c r="D911" s="26"/>
      <c r="E911" s="38"/>
      <c r="F911" s="20"/>
      <c r="G911" s="18"/>
      <c r="H911" s="43"/>
      <c r="I911" s="18"/>
      <c r="J911" s="26"/>
      <c r="K911" s="26"/>
      <c r="L911" s="26"/>
      <c r="M911" s="39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</row>
    <row r="912">
      <c r="A912" s="26"/>
      <c r="B912" s="26"/>
      <c r="C912" s="26"/>
      <c r="D912" s="26"/>
      <c r="E912" s="38"/>
      <c r="F912" s="20"/>
      <c r="G912" s="18"/>
      <c r="H912" s="43"/>
      <c r="I912" s="18"/>
      <c r="J912" s="26"/>
      <c r="K912" s="26"/>
      <c r="L912" s="26"/>
      <c r="M912" s="39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</row>
    <row r="913">
      <c r="A913" s="26"/>
      <c r="B913" s="26"/>
      <c r="C913" s="26"/>
      <c r="D913" s="26"/>
      <c r="E913" s="38"/>
      <c r="F913" s="20"/>
      <c r="G913" s="18"/>
      <c r="H913" s="43"/>
      <c r="I913" s="18"/>
      <c r="J913" s="26"/>
      <c r="K913" s="26"/>
      <c r="L913" s="26"/>
      <c r="M913" s="39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</row>
    <row r="914">
      <c r="A914" s="26"/>
      <c r="B914" s="26"/>
      <c r="C914" s="26"/>
      <c r="D914" s="26"/>
      <c r="E914" s="38"/>
      <c r="F914" s="20"/>
      <c r="G914" s="18"/>
      <c r="H914" s="43"/>
      <c r="I914" s="18"/>
      <c r="J914" s="26"/>
      <c r="K914" s="26"/>
      <c r="L914" s="26"/>
      <c r="M914" s="39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</row>
    <row r="915">
      <c r="A915" s="26"/>
      <c r="B915" s="26"/>
      <c r="C915" s="26"/>
      <c r="D915" s="26"/>
      <c r="E915" s="38"/>
      <c r="F915" s="20"/>
      <c r="G915" s="18"/>
      <c r="H915" s="43"/>
      <c r="I915" s="18"/>
      <c r="J915" s="26"/>
      <c r="K915" s="26"/>
      <c r="L915" s="26"/>
      <c r="M915" s="39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</row>
    <row r="916">
      <c r="A916" s="26"/>
      <c r="B916" s="26"/>
      <c r="C916" s="26"/>
      <c r="D916" s="26"/>
      <c r="E916" s="38"/>
      <c r="F916" s="20"/>
      <c r="G916" s="18"/>
      <c r="H916" s="43"/>
      <c r="I916" s="18"/>
      <c r="J916" s="26"/>
      <c r="K916" s="26"/>
      <c r="L916" s="26"/>
      <c r="M916" s="39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</row>
    <row r="917">
      <c r="A917" s="26"/>
      <c r="B917" s="26"/>
      <c r="C917" s="26"/>
      <c r="D917" s="26"/>
      <c r="E917" s="38"/>
      <c r="F917" s="20"/>
      <c r="G917" s="18"/>
      <c r="H917" s="43"/>
      <c r="I917" s="18"/>
      <c r="J917" s="26"/>
      <c r="K917" s="26"/>
      <c r="L917" s="26"/>
      <c r="M917" s="39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</row>
    <row r="918">
      <c r="A918" s="26"/>
      <c r="B918" s="26"/>
      <c r="C918" s="26"/>
      <c r="D918" s="26"/>
      <c r="E918" s="38"/>
      <c r="F918" s="20"/>
      <c r="G918" s="18"/>
      <c r="H918" s="43"/>
      <c r="I918" s="18"/>
      <c r="J918" s="26"/>
      <c r="K918" s="26"/>
      <c r="L918" s="26"/>
      <c r="M918" s="39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</row>
    <row r="919">
      <c r="A919" s="26"/>
      <c r="B919" s="26"/>
      <c r="C919" s="26"/>
      <c r="D919" s="26"/>
      <c r="E919" s="38"/>
      <c r="F919" s="20"/>
      <c r="G919" s="18"/>
      <c r="H919" s="43"/>
      <c r="I919" s="18"/>
      <c r="J919" s="26"/>
      <c r="K919" s="26"/>
      <c r="L919" s="26"/>
      <c r="M919" s="39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</row>
    <row r="920">
      <c r="A920" s="26"/>
      <c r="B920" s="26"/>
      <c r="C920" s="26"/>
      <c r="D920" s="26"/>
      <c r="E920" s="38"/>
      <c r="F920" s="20"/>
      <c r="G920" s="18"/>
      <c r="H920" s="43"/>
      <c r="I920" s="18"/>
      <c r="J920" s="26"/>
      <c r="K920" s="26"/>
      <c r="L920" s="26"/>
      <c r="M920" s="39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</row>
    <row r="921">
      <c r="A921" s="26"/>
      <c r="B921" s="26"/>
      <c r="C921" s="26"/>
      <c r="D921" s="26"/>
      <c r="E921" s="38"/>
      <c r="F921" s="20"/>
      <c r="G921" s="18"/>
      <c r="H921" s="43"/>
      <c r="I921" s="18"/>
      <c r="J921" s="26"/>
      <c r="K921" s="26"/>
      <c r="L921" s="26"/>
      <c r="M921" s="39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</row>
    <row r="922">
      <c r="A922" s="26"/>
      <c r="B922" s="26"/>
      <c r="C922" s="26"/>
      <c r="D922" s="26"/>
      <c r="E922" s="38"/>
      <c r="F922" s="20"/>
      <c r="G922" s="18"/>
      <c r="H922" s="43"/>
      <c r="I922" s="18"/>
      <c r="J922" s="26"/>
      <c r="K922" s="26"/>
      <c r="L922" s="26"/>
      <c r="M922" s="39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</row>
    <row r="923">
      <c r="A923" s="26"/>
      <c r="B923" s="26"/>
      <c r="C923" s="26"/>
      <c r="D923" s="26"/>
      <c r="E923" s="38"/>
      <c r="F923" s="20"/>
      <c r="G923" s="18"/>
      <c r="H923" s="43"/>
      <c r="I923" s="18"/>
      <c r="J923" s="26"/>
      <c r="K923" s="26"/>
      <c r="L923" s="26"/>
      <c r="M923" s="39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</row>
    <row r="924">
      <c r="A924" s="26"/>
      <c r="B924" s="26"/>
      <c r="C924" s="26"/>
      <c r="D924" s="26"/>
      <c r="E924" s="38"/>
      <c r="F924" s="20"/>
      <c r="G924" s="18"/>
      <c r="H924" s="43"/>
      <c r="I924" s="18"/>
      <c r="J924" s="26"/>
      <c r="K924" s="26"/>
      <c r="L924" s="26"/>
      <c r="M924" s="39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</row>
    <row r="925">
      <c r="A925" s="26"/>
      <c r="B925" s="26"/>
      <c r="C925" s="26"/>
      <c r="D925" s="26"/>
      <c r="E925" s="38"/>
      <c r="F925" s="20"/>
      <c r="G925" s="18"/>
      <c r="H925" s="43"/>
      <c r="I925" s="18"/>
      <c r="J925" s="26"/>
      <c r="K925" s="26"/>
      <c r="L925" s="26"/>
      <c r="M925" s="39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</row>
    <row r="926">
      <c r="A926" s="26"/>
      <c r="B926" s="26"/>
      <c r="C926" s="26"/>
      <c r="D926" s="26"/>
      <c r="E926" s="38"/>
      <c r="F926" s="20"/>
      <c r="G926" s="18"/>
      <c r="H926" s="43"/>
      <c r="I926" s="18"/>
      <c r="J926" s="26"/>
      <c r="K926" s="26"/>
      <c r="L926" s="26"/>
      <c r="M926" s="39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</row>
    <row r="927">
      <c r="A927" s="26"/>
      <c r="B927" s="26"/>
      <c r="C927" s="26"/>
      <c r="D927" s="26"/>
      <c r="E927" s="38"/>
      <c r="F927" s="20"/>
      <c r="G927" s="18"/>
      <c r="H927" s="43"/>
      <c r="I927" s="18"/>
      <c r="J927" s="26"/>
      <c r="K927" s="26"/>
      <c r="L927" s="26"/>
      <c r="M927" s="39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</row>
    <row r="928">
      <c r="A928" s="26"/>
      <c r="B928" s="26"/>
      <c r="C928" s="26"/>
      <c r="D928" s="26"/>
      <c r="E928" s="38"/>
      <c r="F928" s="20"/>
      <c r="G928" s="18"/>
      <c r="H928" s="43"/>
      <c r="I928" s="18"/>
      <c r="J928" s="26"/>
      <c r="K928" s="26"/>
      <c r="L928" s="26"/>
      <c r="M928" s="39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</row>
    <row r="929">
      <c r="A929" s="26"/>
      <c r="B929" s="26"/>
      <c r="C929" s="26"/>
      <c r="D929" s="26"/>
      <c r="E929" s="38"/>
      <c r="F929" s="20"/>
      <c r="G929" s="18"/>
      <c r="H929" s="43"/>
      <c r="I929" s="18"/>
      <c r="J929" s="26"/>
      <c r="K929" s="26"/>
      <c r="L929" s="26"/>
      <c r="M929" s="39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</row>
    <row r="930">
      <c r="A930" s="26"/>
      <c r="B930" s="26"/>
      <c r="C930" s="26"/>
      <c r="D930" s="26"/>
      <c r="E930" s="38"/>
      <c r="F930" s="20"/>
      <c r="G930" s="18"/>
      <c r="H930" s="43"/>
      <c r="I930" s="18"/>
      <c r="J930" s="26"/>
      <c r="K930" s="26"/>
      <c r="L930" s="26"/>
      <c r="M930" s="39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</row>
    <row r="931">
      <c r="A931" s="26"/>
      <c r="B931" s="26"/>
      <c r="C931" s="26"/>
      <c r="D931" s="26"/>
      <c r="E931" s="38"/>
      <c r="F931" s="20"/>
      <c r="G931" s="18"/>
      <c r="H931" s="43"/>
      <c r="I931" s="18"/>
      <c r="J931" s="26"/>
      <c r="K931" s="26"/>
      <c r="L931" s="26"/>
      <c r="M931" s="39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</row>
    <row r="932">
      <c r="A932" s="26"/>
      <c r="B932" s="26"/>
      <c r="C932" s="26"/>
      <c r="D932" s="26"/>
      <c r="E932" s="38"/>
      <c r="F932" s="20"/>
      <c r="G932" s="18"/>
      <c r="H932" s="43"/>
      <c r="I932" s="18"/>
      <c r="J932" s="26"/>
      <c r="K932" s="26"/>
      <c r="L932" s="26"/>
      <c r="M932" s="39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</row>
    <row r="933">
      <c r="A933" s="26"/>
      <c r="B933" s="26"/>
      <c r="C933" s="26"/>
      <c r="D933" s="26"/>
      <c r="E933" s="38"/>
      <c r="F933" s="20"/>
      <c r="G933" s="18"/>
      <c r="H933" s="43"/>
      <c r="I933" s="18"/>
      <c r="J933" s="26"/>
      <c r="K933" s="26"/>
      <c r="L933" s="26"/>
      <c r="M933" s="39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</row>
    <row r="934">
      <c r="A934" s="26"/>
      <c r="B934" s="26"/>
      <c r="C934" s="26"/>
      <c r="D934" s="26"/>
      <c r="E934" s="38"/>
      <c r="F934" s="20"/>
      <c r="G934" s="18"/>
      <c r="H934" s="43"/>
      <c r="I934" s="18"/>
      <c r="J934" s="26"/>
      <c r="K934" s="26"/>
      <c r="L934" s="26"/>
      <c r="M934" s="39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</row>
    <row r="935">
      <c r="A935" s="26"/>
      <c r="B935" s="26"/>
      <c r="C935" s="26"/>
      <c r="D935" s="26"/>
      <c r="E935" s="38"/>
      <c r="F935" s="20"/>
      <c r="G935" s="18"/>
      <c r="H935" s="43"/>
      <c r="I935" s="18"/>
      <c r="J935" s="26"/>
      <c r="K935" s="26"/>
      <c r="L935" s="26"/>
      <c r="M935" s="39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</row>
    <row r="936">
      <c r="A936" s="26"/>
      <c r="B936" s="26"/>
      <c r="C936" s="26"/>
      <c r="D936" s="26"/>
      <c r="E936" s="38"/>
      <c r="F936" s="20"/>
      <c r="G936" s="18"/>
      <c r="H936" s="43"/>
      <c r="I936" s="18"/>
      <c r="J936" s="26"/>
      <c r="K936" s="26"/>
      <c r="L936" s="26"/>
      <c r="M936" s="39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</row>
    <row r="937">
      <c r="A937" s="26"/>
      <c r="B937" s="26"/>
      <c r="C937" s="26"/>
      <c r="D937" s="26"/>
      <c r="E937" s="38"/>
      <c r="F937" s="20"/>
      <c r="G937" s="18"/>
      <c r="H937" s="43"/>
      <c r="I937" s="18"/>
      <c r="J937" s="26"/>
      <c r="K937" s="26"/>
      <c r="L937" s="26"/>
      <c r="M937" s="39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</row>
    <row r="938">
      <c r="A938" s="26"/>
      <c r="B938" s="26"/>
      <c r="C938" s="26"/>
      <c r="D938" s="26"/>
      <c r="E938" s="38"/>
      <c r="F938" s="20"/>
      <c r="G938" s="18"/>
      <c r="H938" s="43"/>
      <c r="I938" s="18"/>
      <c r="J938" s="26"/>
      <c r="K938" s="26"/>
      <c r="L938" s="26"/>
      <c r="M938" s="39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</row>
    <row r="939">
      <c r="A939" s="26"/>
      <c r="B939" s="26"/>
      <c r="C939" s="26"/>
      <c r="D939" s="26"/>
      <c r="E939" s="38"/>
      <c r="F939" s="20"/>
      <c r="G939" s="18"/>
      <c r="H939" s="43"/>
      <c r="I939" s="18"/>
      <c r="J939" s="26"/>
      <c r="K939" s="26"/>
      <c r="L939" s="26"/>
      <c r="M939" s="39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</row>
    <row r="940">
      <c r="A940" s="26"/>
      <c r="B940" s="26"/>
      <c r="C940" s="26"/>
      <c r="D940" s="26"/>
      <c r="E940" s="38"/>
      <c r="F940" s="20"/>
      <c r="G940" s="18"/>
      <c r="H940" s="43"/>
      <c r="I940" s="18"/>
      <c r="J940" s="26"/>
      <c r="K940" s="26"/>
      <c r="L940" s="26"/>
      <c r="M940" s="39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</row>
    <row r="941">
      <c r="A941" s="26"/>
      <c r="B941" s="26"/>
      <c r="C941" s="26"/>
      <c r="D941" s="26"/>
      <c r="E941" s="38"/>
      <c r="F941" s="20"/>
      <c r="G941" s="18"/>
      <c r="H941" s="43"/>
      <c r="I941" s="18"/>
      <c r="J941" s="26"/>
      <c r="K941" s="26"/>
      <c r="L941" s="26"/>
      <c r="M941" s="39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</row>
    <row r="942">
      <c r="A942" s="26"/>
      <c r="B942" s="26"/>
      <c r="C942" s="26"/>
      <c r="D942" s="26"/>
      <c r="E942" s="38"/>
      <c r="F942" s="20"/>
      <c r="G942" s="18"/>
      <c r="H942" s="43"/>
      <c r="I942" s="18"/>
      <c r="J942" s="26"/>
      <c r="K942" s="26"/>
      <c r="L942" s="26"/>
      <c r="M942" s="39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</row>
    <row r="943">
      <c r="A943" s="26"/>
      <c r="B943" s="26"/>
      <c r="C943" s="26"/>
      <c r="D943" s="26"/>
      <c r="E943" s="38"/>
      <c r="F943" s="20"/>
      <c r="G943" s="18"/>
      <c r="H943" s="43"/>
      <c r="I943" s="18"/>
      <c r="J943" s="26"/>
      <c r="K943" s="26"/>
      <c r="L943" s="26"/>
      <c r="M943" s="39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</row>
    <row r="944">
      <c r="A944" s="26"/>
      <c r="B944" s="26"/>
      <c r="C944" s="26"/>
      <c r="D944" s="26"/>
      <c r="E944" s="38"/>
      <c r="F944" s="20"/>
      <c r="G944" s="18"/>
      <c r="H944" s="43"/>
      <c r="I944" s="18"/>
      <c r="J944" s="26"/>
      <c r="K944" s="26"/>
      <c r="L944" s="26"/>
      <c r="M944" s="39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</row>
    <row r="945">
      <c r="A945" s="26"/>
      <c r="B945" s="26"/>
      <c r="C945" s="26"/>
      <c r="D945" s="26"/>
      <c r="E945" s="38"/>
      <c r="F945" s="20"/>
      <c r="G945" s="18"/>
      <c r="H945" s="43"/>
      <c r="I945" s="18"/>
      <c r="J945" s="26"/>
      <c r="K945" s="26"/>
      <c r="L945" s="26"/>
      <c r="M945" s="39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</row>
    <row r="946">
      <c r="A946" s="26"/>
      <c r="B946" s="26"/>
      <c r="C946" s="26"/>
      <c r="D946" s="26"/>
      <c r="E946" s="38"/>
      <c r="F946" s="20"/>
      <c r="G946" s="18"/>
      <c r="H946" s="43"/>
      <c r="I946" s="18"/>
      <c r="J946" s="26"/>
      <c r="K946" s="26"/>
      <c r="L946" s="26"/>
      <c r="M946" s="39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</row>
    <row r="947">
      <c r="A947" s="26"/>
      <c r="B947" s="26"/>
      <c r="C947" s="26"/>
      <c r="D947" s="26"/>
      <c r="E947" s="38"/>
      <c r="F947" s="20"/>
      <c r="G947" s="18"/>
      <c r="H947" s="43"/>
      <c r="I947" s="18"/>
      <c r="J947" s="26"/>
      <c r="K947" s="26"/>
      <c r="L947" s="26"/>
      <c r="M947" s="39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</row>
    <row r="948">
      <c r="A948" s="26"/>
      <c r="B948" s="26"/>
      <c r="C948" s="26"/>
      <c r="D948" s="26"/>
      <c r="E948" s="38"/>
      <c r="F948" s="20"/>
      <c r="G948" s="18"/>
      <c r="H948" s="43"/>
      <c r="I948" s="18"/>
      <c r="J948" s="26"/>
      <c r="K948" s="26"/>
      <c r="L948" s="26"/>
      <c r="M948" s="39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</row>
    <row r="949">
      <c r="A949" s="26"/>
      <c r="B949" s="26"/>
      <c r="C949" s="26"/>
      <c r="D949" s="26"/>
      <c r="E949" s="38"/>
      <c r="F949" s="20"/>
      <c r="G949" s="18"/>
      <c r="H949" s="43"/>
      <c r="I949" s="18"/>
      <c r="J949" s="26"/>
      <c r="K949" s="26"/>
      <c r="L949" s="26"/>
      <c r="M949" s="39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</row>
    <row r="950">
      <c r="A950" s="26"/>
      <c r="B950" s="26"/>
      <c r="C950" s="26"/>
      <c r="D950" s="26"/>
      <c r="E950" s="38"/>
      <c r="F950" s="20"/>
      <c r="G950" s="18"/>
      <c r="H950" s="43"/>
      <c r="I950" s="18"/>
      <c r="J950" s="26"/>
      <c r="K950" s="26"/>
      <c r="L950" s="26"/>
      <c r="M950" s="39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</row>
    <row r="951">
      <c r="A951" s="26"/>
      <c r="B951" s="26"/>
      <c r="C951" s="26"/>
      <c r="D951" s="26"/>
      <c r="E951" s="38"/>
      <c r="F951" s="20"/>
      <c r="G951" s="18"/>
      <c r="H951" s="43"/>
      <c r="I951" s="18"/>
      <c r="J951" s="26"/>
      <c r="K951" s="26"/>
      <c r="L951" s="26"/>
      <c r="M951" s="39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</row>
    <row r="952">
      <c r="A952" s="26"/>
      <c r="B952" s="26"/>
      <c r="C952" s="26"/>
      <c r="D952" s="26"/>
      <c r="E952" s="38"/>
      <c r="F952" s="20"/>
      <c r="G952" s="18"/>
      <c r="H952" s="43"/>
      <c r="I952" s="18"/>
      <c r="J952" s="26"/>
      <c r="K952" s="26"/>
      <c r="L952" s="26"/>
      <c r="M952" s="39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</row>
    <row r="953">
      <c r="A953" s="26"/>
      <c r="B953" s="26"/>
      <c r="C953" s="26"/>
      <c r="D953" s="26"/>
      <c r="E953" s="38"/>
      <c r="F953" s="20"/>
      <c r="G953" s="18"/>
      <c r="H953" s="43"/>
      <c r="I953" s="18"/>
      <c r="J953" s="26"/>
      <c r="K953" s="26"/>
      <c r="L953" s="26"/>
      <c r="M953" s="39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</row>
    <row r="954">
      <c r="A954" s="26"/>
      <c r="B954" s="26"/>
      <c r="C954" s="26"/>
      <c r="D954" s="26"/>
      <c r="E954" s="38"/>
      <c r="F954" s="20"/>
      <c r="G954" s="18"/>
      <c r="H954" s="43"/>
      <c r="I954" s="18"/>
      <c r="J954" s="26"/>
      <c r="K954" s="26"/>
      <c r="L954" s="26"/>
      <c r="M954" s="39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</row>
    <row r="955">
      <c r="A955" s="26"/>
      <c r="B955" s="26"/>
      <c r="C955" s="26"/>
      <c r="D955" s="26"/>
      <c r="E955" s="38"/>
      <c r="F955" s="20"/>
      <c r="G955" s="18"/>
      <c r="H955" s="43"/>
      <c r="I955" s="18"/>
      <c r="J955" s="26"/>
      <c r="K955" s="26"/>
      <c r="L955" s="26"/>
      <c r="M955" s="39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</row>
    <row r="956">
      <c r="A956" s="26"/>
      <c r="B956" s="26"/>
      <c r="C956" s="26"/>
      <c r="D956" s="26"/>
      <c r="E956" s="38"/>
      <c r="F956" s="20"/>
      <c r="G956" s="18"/>
      <c r="H956" s="43"/>
      <c r="I956" s="18"/>
      <c r="J956" s="26"/>
      <c r="K956" s="26"/>
      <c r="L956" s="26"/>
      <c r="M956" s="39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</row>
    <row r="957">
      <c r="A957" s="26"/>
      <c r="B957" s="26"/>
      <c r="C957" s="26"/>
      <c r="D957" s="26"/>
      <c r="E957" s="38"/>
      <c r="F957" s="20"/>
      <c r="G957" s="18"/>
      <c r="H957" s="43"/>
      <c r="I957" s="18"/>
      <c r="J957" s="26"/>
      <c r="K957" s="26"/>
      <c r="L957" s="26"/>
      <c r="M957" s="39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</row>
    <row r="958">
      <c r="A958" s="26"/>
      <c r="B958" s="26"/>
      <c r="C958" s="26"/>
      <c r="D958" s="26"/>
      <c r="E958" s="38"/>
      <c r="F958" s="20"/>
      <c r="G958" s="18"/>
      <c r="H958" s="43"/>
      <c r="I958" s="18"/>
      <c r="J958" s="26"/>
      <c r="K958" s="26"/>
      <c r="L958" s="26"/>
      <c r="M958" s="39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</row>
    <row r="959">
      <c r="A959" s="26"/>
      <c r="B959" s="26"/>
      <c r="C959" s="26"/>
      <c r="D959" s="26"/>
      <c r="E959" s="38"/>
      <c r="F959" s="20"/>
      <c r="G959" s="18"/>
      <c r="H959" s="43"/>
      <c r="I959" s="18"/>
      <c r="J959" s="26"/>
      <c r="K959" s="26"/>
      <c r="L959" s="26"/>
      <c r="M959" s="39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</row>
    <row r="960">
      <c r="A960" s="26"/>
      <c r="B960" s="26"/>
      <c r="C960" s="26"/>
      <c r="D960" s="26"/>
      <c r="E960" s="38"/>
      <c r="F960" s="20"/>
      <c r="G960" s="18"/>
      <c r="H960" s="43"/>
      <c r="I960" s="18"/>
      <c r="J960" s="26"/>
      <c r="K960" s="26"/>
      <c r="L960" s="26"/>
      <c r="M960" s="39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</row>
    <row r="961">
      <c r="A961" s="26"/>
      <c r="B961" s="26"/>
      <c r="C961" s="26"/>
      <c r="D961" s="26"/>
      <c r="E961" s="38"/>
      <c r="F961" s="20"/>
      <c r="G961" s="18"/>
      <c r="H961" s="43"/>
      <c r="I961" s="18"/>
      <c r="J961" s="26"/>
      <c r="K961" s="26"/>
      <c r="L961" s="26"/>
      <c r="M961" s="39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</row>
    <row r="962">
      <c r="A962" s="26"/>
      <c r="B962" s="26"/>
      <c r="C962" s="26"/>
      <c r="D962" s="26"/>
      <c r="E962" s="38"/>
      <c r="F962" s="20"/>
      <c r="G962" s="18"/>
      <c r="H962" s="43"/>
      <c r="I962" s="18"/>
      <c r="J962" s="26"/>
      <c r="K962" s="26"/>
      <c r="L962" s="26"/>
      <c r="M962" s="39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</row>
    <row r="963">
      <c r="A963" s="26"/>
      <c r="B963" s="26"/>
      <c r="C963" s="26"/>
      <c r="D963" s="26"/>
      <c r="E963" s="38"/>
      <c r="F963" s="20"/>
      <c r="G963" s="18"/>
      <c r="H963" s="43"/>
      <c r="I963" s="18"/>
      <c r="J963" s="26"/>
      <c r="K963" s="26"/>
      <c r="L963" s="26"/>
      <c r="M963" s="39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</row>
    <row r="964">
      <c r="A964" s="26"/>
      <c r="B964" s="26"/>
      <c r="C964" s="26"/>
      <c r="D964" s="26"/>
      <c r="E964" s="38"/>
      <c r="F964" s="20"/>
      <c r="G964" s="18"/>
      <c r="H964" s="43"/>
      <c r="I964" s="18"/>
      <c r="J964" s="26"/>
      <c r="K964" s="26"/>
      <c r="L964" s="26"/>
      <c r="M964" s="39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</row>
    <row r="965">
      <c r="A965" s="26"/>
      <c r="B965" s="26"/>
      <c r="C965" s="26"/>
      <c r="D965" s="26"/>
      <c r="E965" s="38"/>
      <c r="F965" s="20"/>
      <c r="G965" s="18"/>
      <c r="H965" s="43"/>
      <c r="I965" s="18"/>
      <c r="J965" s="26"/>
      <c r="K965" s="26"/>
      <c r="L965" s="26"/>
      <c r="M965" s="39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</row>
    <row r="966">
      <c r="A966" s="26"/>
      <c r="B966" s="26"/>
      <c r="C966" s="26"/>
      <c r="D966" s="26"/>
      <c r="E966" s="38"/>
      <c r="F966" s="20"/>
      <c r="G966" s="18"/>
      <c r="H966" s="43"/>
      <c r="I966" s="18"/>
      <c r="J966" s="26"/>
      <c r="K966" s="26"/>
      <c r="L966" s="26"/>
      <c r="M966" s="39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</row>
    <row r="967">
      <c r="A967" s="26"/>
      <c r="B967" s="26"/>
      <c r="C967" s="26"/>
      <c r="D967" s="26"/>
      <c r="E967" s="38"/>
      <c r="F967" s="20"/>
      <c r="G967" s="18"/>
      <c r="H967" s="43"/>
      <c r="I967" s="18"/>
      <c r="J967" s="26"/>
      <c r="K967" s="26"/>
      <c r="L967" s="26"/>
      <c r="M967" s="39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</row>
    <row r="968">
      <c r="A968" s="26"/>
      <c r="B968" s="26"/>
      <c r="C968" s="26"/>
      <c r="D968" s="26"/>
      <c r="E968" s="38"/>
      <c r="F968" s="20"/>
      <c r="G968" s="18"/>
      <c r="H968" s="43"/>
      <c r="I968" s="18"/>
      <c r="J968" s="26"/>
      <c r="K968" s="26"/>
      <c r="L968" s="26"/>
      <c r="M968" s="39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</row>
    <row r="969">
      <c r="A969" s="26"/>
      <c r="B969" s="26"/>
      <c r="C969" s="26"/>
      <c r="D969" s="26"/>
      <c r="E969" s="38"/>
      <c r="F969" s="20"/>
      <c r="G969" s="26"/>
      <c r="H969" s="43"/>
      <c r="I969" s="26"/>
      <c r="J969" s="26"/>
      <c r="K969" s="26"/>
      <c r="L969" s="26"/>
      <c r="M969" s="39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</row>
    <row r="970">
      <c r="A970" s="26"/>
      <c r="B970" s="26"/>
      <c r="C970" s="26"/>
      <c r="D970" s="26"/>
      <c r="E970" s="38"/>
      <c r="F970" s="20"/>
      <c r="G970" s="26"/>
      <c r="H970" s="43"/>
      <c r="I970" s="26"/>
      <c r="J970" s="26"/>
      <c r="K970" s="26"/>
      <c r="L970" s="26"/>
      <c r="M970" s="39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</row>
    <row r="971">
      <c r="A971" s="26"/>
      <c r="B971" s="26"/>
      <c r="C971" s="26"/>
      <c r="D971" s="26"/>
      <c r="E971" s="38"/>
      <c r="F971" s="20"/>
      <c r="G971" s="26"/>
      <c r="H971" s="43"/>
      <c r="I971" s="26"/>
      <c r="J971" s="26"/>
      <c r="K971" s="26"/>
      <c r="L971" s="26"/>
      <c r="M971" s="39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</row>
    <row r="972">
      <c r="A972" s="26"/>
      <c r="B972" s="26"/>
      <c r="C972" s="26"/>
      <c r="D972" s="26"/>
      <c r="E972" s="38"/>
      <c r="F972" s="20"/>
      <c r="G972" s="26"/>
      <c r="H972" s="43"/>
      <c r="I972" s="26"/>
      <c r="J972" s="26"/>
      <c r="K972" s="26"/>
      <c r="L972" s="26"/>
      <c r="M972" s="39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</row>
    <row r="973">
      <c r="A973" s="26"/>
      <c r="B973" s="26"/>
      <c r="C973" s="26"/>
      <c r="D973" s="26"/>
      <c r="E973" s="38"/>
      <c r="F973" s="20"/>
      <c r="G973" s="26"/>
      <c r="H973" s="43"/>
      <c r="I973" s="26"/>
      <c r="J973" s="26"/>
      <c r="K973" s="26"/>
      <c r="L973" s="26"/>
      <c r="M973" s="39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</row>
    <row r="974">
      <c r="A974" s="26"/>
      <c r="B974" s="26"/>
      <c r="C974" s="26"/>
      <c r="D974" s="26"/>
      <c r="E974" s="38"/>
      <c r="F974" s="20"/>
      <c r="G974" s="26"/>
      <c r="H974" s="26"/>
      <c r="I974" s="26"/>
      <c r="J974" s="26"/>
      <c r="K974" s="26"/>
      <c r="L974" s="26"/>
      <c r="M974" s="39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</row>
    <row r="975">
      <c r="A975" s="26"/>
      <c r="B975" s="26"/>
      <c r="C975" s="26"/>
      <c r="D975" s="26"/>
      <c r="E975" s="63"/>
      <c r="F975" s="26"/>
      <c r="G975" s="26"/>
      <c r="H975" s="26"/>
      <c r="I975" s="26"/>
      <c r="J975" s="26"/>
      <c r="K975" s="26"/>
      <c r="L975" s="26"/>
      <c r="M975" s="39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</row>
    <row r="976">
      <c r="A976" s="26"/>
      <c r="B976" s="26"/>
      <c r="C976" s="26"/>
      <c r="D976" s="26"/>
      <c r="E976" s="63"/>
      <c r="F976" s="26"/>
      <c r="G976" s="26"/>
      <c r="H976" s="26"/>
      <c r="I976" s="26"/>
      <c r="J976" s="26"/>
      <c r="K976" s="26"/>
      <c r="L976" s="26"/>
      <c r="M976" s="39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</row>
  </sheetData>
  <hyperlinks>
    <hyperlink r:id="rId1" ref="M2"/>
    <hyperlink r:id="rId2" ref="D3"/>
    <hyperlink r:id="rId3" ref="L3"/>
    <hyperlink r:id="rId4" ref="M3"/>
    <hyperlink r:id="rId5" ref="D4"/>
    <hyperlink r:id="rId6" ref="L4"/>
    <hyperlink r:id="rId7" ref="M4"/>
    <hyperlink r:id="rId8" ref="D5"/>
    <hyperlink r:id="rId9" ref="L5"/>
    <hyperlink r:id="rId10" ref="M5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11"/>
</worksheet>
</file>